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全日制\02 教科\09 情報科\0長谷山\水泳\高体連\委員長\2024\02顧問総会\04送付書類\"/>
    </mc:Choice>
  </mc:AlternateContent>
  <bookViews>
    <workbookView xWindow="0" yWindow="0" windowWidth="20490" windowHeight="7530"/>
  </bookViews>
  <sheets>
    <sheet name="男子20名用" sheetId="3" r:id="rId1"/>
    <sheet name="女子20名用" sheetId="4" r:id="rId2"/>
    <sheet name="男子50名用" sheetId="1" r:id="rId3"/>
    <sheet name="女子50名用" sheetId="5" r:id="rId4"/>
    <sheet name="このシートは変更しないでください" sheetId="2" r:id="rId5"/>
  </sheets>
  <definedNames>
    <definedName name="_xlnm.Print_Titles" localSheetId="2">男子50名用!$9:$10</definedName>
  </definedNames>
  <calcPr calcId="162913"/>
</workbook>
</file>

<file path=xl/calcChain.xml><?xml version="1.0" encoding="utf-8"?>
<calcChain xmlns="http://schemas.openxmlformats.org/spreadsheetml/2006/main">
  <c r="B3" i="2" l="1"/>
  <c r="A3" i="2" l="1"/>
  <c r="D7" i="2" l="1"/>
  <c r="E7" i="2"/>
  <c r="A7" i="2"/>
  <c r="T31" i="4"/>
  <c r="S31" i="4"/>
  <c r="R31" i="4"/>
  <c r="Q31" i="4"/>
  <c r="P31" i="4"/>
  <c r="O31" i="4"/>
  <c r="N31" i="4"/>
  <c r="M31" i="4"/>
  <c r="L31" i="4"/>
  <c r="K31" i="4"/>
  <c r="J31" i="4"/>
  <c r="I31" i="4"/>
  <c r="H31" i="4"/>
  <c r="G31" i="4"/>
  <c r="F31" i="4"/>
  <c r="E31" i="4"/>
  <c r="U30" i="4"/>
  <c r="U29" i="4"/>
  <c r="U28" i="4"/>
  <c r="U27" i="4"/>
  <c r="U26" i="4"/>
  <c r="U25" i="4"/>
  <c r="U24" i="4"/>
  <c r="U23" i="4"/>
  <c r="U22" i="4"/>
  <c r="U21" i="4"/>
  <c r="U20" i="4"/>
  <c r="U19" i="4"/>
  <c r="U18" i="4"/>
  <c r="U17" i="4"/>
  <c r="U16" i="4"/>
  <c r="U15" i="4"/>
  <c r="U14" i="4"/>
  <c r="U13" i="4"/>
  <c r="U12" i="4"/>
  <c r="U11" i="4"/>
  <c r="B7" i="2" s="1"/>
  <c r="D3" i="2" l="1"/>
  <c r="E3" i="2"/>
  <c r="T31" i="3" l="1"/>
  <c r="S31" i="3"/>
  <c r="R31" i="3"/>
  <c r="Q31" i="3"/>
  <c r="P31" i="3"/>
  <c r="O31" i="3"/>
  <c r="N31" i="3"/>
  <c r="M31" i="3"/>
  <c r="L31" i="3"/>
  <c r="K31" i="3"/>
  <c r="J31" i="3"/>
  <c r="I31" i="3"/>
  <c r="H31" i="3"/>
  <c r="G31" i="3"/>
  <c r="F31" i="3"/>
  <c r="E31" i="3"/>
  <c r="U30" i="3"/>
  <c r="U29" i="3"/>
  <c r="U28" i="3"/>
  <c r="U27" i="3"/>
  <c r="U26" i="3"/>
  <c r="U25" i="3"/>
  <c r="U24" i="3"/>
  <c r="U23" i="3"/>
  <c r="U22" i="3"/>
  <c r="U21" i="3"/>
  <c r="U20" i="3"/>
  <c r="U19" i="3"/>
  <c r="U18" i="3"/>
  <c r="U17" i="3"/>
  <c r="U16" i="3"/>
  <c r="U15" i="3"/>
  <c r="U14" i="3"/>
  <c r="U13" i="3"/>
  <c r="U12" i="3"/>
  <c r="U11" i="3"/>
  <c r="D15" i="2" l="1"/>
  <c r="E15" i="2" l="1"/>
  <c r="A15" i="2"/>
  <c r="T61" i="5"/>
  <c r="S61" i="5"/>
  <c r="R61" i="5"/>
  <c r="Q61" i="5"/>
  <c r="P61" i="5"/>
  <c r="O61" i="5"/>
  <c r="N61" i="5"/>
  <c r="M61" i="5"/>
  <c r="L61" i="5"/>
  <c r="K61" i="5"/>
  <c r="J61" i="5"/>
  <c r="I61" i="5"/>
  <c r="H61" i="5"/>
  <c r="G61" i="5"/>
  <c r="F61" i="5"/>
  <c r="E61" i="5"/>
  <c r="U60" i="5"/>
  <c r="U59" i="5"/>
  <c r="U58" i="5"/>
  <c r="U57" i="5"/>
  <c r="U56" i="5"/>
  <c r="U55" i="5"/>
  <c r="U54" i="5"/>
  <c r="U53" i="5"/>
  <c r="U52" i="5"/>
  <c r="U51" i="5"/>
  <c r="U50" i="5"/>
  <c r="U49" i="5"/>
  <c r="U48"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U17" i="5"/>
  <c r="U16" i="5"/>
  <c r="U15" i="5"/>
  <c r="U14" i="5"/>
  <c r="U13" i="5"/>
  <c r="U12" i="5"/>
  <c r="U11" i="5"/>
  <c r="B15" i="2" s="1"/>
  <c r="C15" i="2" l="1"/>
  <c r="T72" i="5" s="1"/>
  <c r="S73" i="5" s="1"/>
  <c r="U11" i="1"/>
  <c r="U60" i="1" l="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C7" i="2" s="1"/>
  <c r="T42" i="4" s="1"/>
  <c r="S43" i="4" s="1"/>
  <c r="C3" i="2" l="1"/>
  <c r="T42" i="3" s="1"/>
  <c r="S43" i="3" s="1"/>
  <c r="B11" i="2"/>
  <c r="F61" i="1"/>
  <c r="G61" i="1"/>
  <c r="H61" i="1"/>
  <c r="I61" i="1"/>
  <c r="J61" i="1"/>
  <c r="K61" i="1"/>
  <c r="L61" i="1"/>
  <c r="M61" i="1"/>
  <c r="N61" i="1"/>
  <c r="O61" i="1"/>
  <c r="P61" i="1"/>
  <c r="Q61" i="1"/>
  <c r="R61" i="1"/>
  <c r="S61" i="1"/>
  <c r="T61" i="1"/>
  <c r="E61" i="1"/>
  <c r="D11" i="2" l="1"/>
  <c r="E11" i="2"/>
  <c r="A11" i="2"/>
  <c r="C11" i="2" l="1"/>
  <c r="T72" i="1" l="1"/>
  <c r="S73" i="1" s="1"/>
</calcChain>
</file>

<file path=xl/sharedStrings.xml><?xml version="1.0" encoding="utf-8"?>
<sst xmlns="http://schemas.openxmlformats.org/spreadsheetml/2006/main" count="416" uniqueCount="113">
  <si>
    <t>cnt</t>
    <phoneticPr fontId="1"/>
  </si>
  <si>
    <t>年</t>
    <rPh sb="0" eb="1">
      <t>ネン</t>
    </rPh>
    <phoneticPr fontId="1"/>
  </si>
  <si>
    <t>ＩＤ</t>
    <phoneticPr fontId="1"/>
  </si>
  <si>
    <t>800
1500</t>
    <phoneticPr fontId="1"/>
  </si>
  <si>
    <t>氏　名</t>
    <rPh sb="0" eb="1">
      <t>シ</t>
    </rPh>
    <rPh sb="2" eb="3">
      <t>メイ</t>
    </rPh>
    <phoneticPr fontId="1"/>
  </si>
  <si>
    <t>校長認知書（参加種目別一覧表）</t>
    <rPh sb="0" eb="2">
      <t>コウチョウ</t>
    </rPh>
    <rPh sb="2" eb="4">
      <t>ニンチ</t>
    </rPh>
    <rPh sb="4" eb="5">
      <t>ショ</t>
    </rPh>
    <phoneticPr fontId="1"/>
  </si>
  <si>
    <t>競技役員名</t>
    <rPh sb="0" eb="2">
      <t>キョウギ</t>
    </rPh>
    <rPh sb="2" eb="4">
      <t>ヤクイン</t>
    </rPh>
    <rPh sb="4" eb="5">
      <t>メイ</t>
    </rPh>
    <phoneticPr fontId="1"/>
  </si>
  <si>
    <t>1日目</t>
    <rPh sb="1" eb="2">
      <t>ニチ</t>
    </rPh>
    <rPh sb="2" eb="3">
      <t>メ</t>
    </rPh>
    <phoneticPr fontId="1"/>
  </si>
  <si>
    <t>2日目</t>
    <rPh sb="1" eb="2">
      <t>ニチ</t>
    </rPh>
    <rPh sb="2" eb="3">
      <t>メ</t>
    </rPh>
    <phoneticPr fontId="1"/>
  </si>
  <si>
    <t>3日目</t>
    <rPh sb="1" eb="2">
      <t>ニチ</t>
    </rPh>
    <rPh sb="2" eb="3">
      <t>メ</t>
    </rPh>
    <phoneticPr fontId="1"/>
  </si>
  <si>
    <t>性別</t>
    <rPh sb="0" eb="2">
      <t>セイベツ</t>
    </rPh>
    <phoneticPr fontId="1"/>
  </si>
  <si>
    <t>男子</t>
    <rPh sb="0" eb="2">
      <t>ダンシ</t>
    </rPh>
    <phoneticPr fontId="1"/>
  </si>
  <si>
    <t>女子</t>
    <rPh sb="0" eb="2">
      <t>ジョシ</t>
    </rPh>
    <phoneticPr fontId="1"/>
  </si>
  <si>
    <t>大会名</t>
    <rPh sb="0" eb="2">
      <t>タイカイ</t>
    </rPh>
    <rPh sb="2" eb="3">
      <t>メイ</t>
    </rPh>
    <phoneticPr fontId="1"/>
  </si>
  <si>
    <t>国体県予選</t>
    <rPh sb="0" eb="2">
      <t>コクタイ</t>
    </rPh>
    <rPh sb="1" eb="2">
      <t>カラダ</t>
    </rPh>
    <rPh sb="2" eb="3">
      <t>ケン</t>
    </rPh>
    <rPh sb="3" eb="5">
      <t>ヨセン</t>
    </rPh>
    <phoneticPr fontId="1"/>
  </si>
  <si>
    <t>新人大会</t>
    <rPh sb="0" eb="2">
      <t>シンジン</t>
    </rPh>
    <rPh sb="2" eb="4">
      <t>タイカイ</t>
    </rPh>
    <phoneticPr fontId="1"/>
  </si>
  <si>
    <t>St.Paul's Cup</t>
    <phoneticPr fontId="1"/>
  </si>
  <si>
    <t>私立高校</t>
    <rPh sb="0" eb="2">
      <t>シリツ</t>
    </rPh>
    <rPh sb="2" eb="4">
      <t>コウコウ</t>
    </rPh>
    <rPh sb="3" eb="4">
      <t>コウ</t>
    </rPh>
    <phoneticPr fontId="1"/>
  </si>
  <si>
    <t>スプリント</t>
    <phoneticPr fontId="1"/>
  </si>
  <si>
    <t>学校総合</t>
    <rPh sb="0" eb="2">
      <t>ガッコウ</t>
    </rPh>
    <rPh sb="2" eb="4">
      <t>ソウゴウ</t>
    </rPh>
    <phoneticPr fontId="1"/>
  </si>
  <si>
    <t>公立高校</t>
    <rPh sb="0" eb="2">
      <t>コウリツ</t>
    </rPh>
    <rPh sb="2" eb="4">
      <t>コウコウ</t>
    </rPh>
    <phoneticPr fontId="1"/>
  </si>
  <si>
    <t>高等学校新人</t>
    <rPh sb="0" eb="2">
      <t>コウトウ</t>
    </rPh>
    <rPh sb="2" eb="4">
      <t>ガッコウ</t>
    </rPh>
    <rPh sb="4" eb="6">
      <t>シンジン</t>
    </rPh>
    <phoneticPr fontId="1"/>
  </si>
  <si>
    <t>西部支部</t>
    <rPh sb="0" eb="2">
      <t>セイブ</t>
    </rPh>
    <rPh sb="2" eb="4">
      <t>シブ</t>
    </rPh>
    <phoneticPr fontId="1"/>
  </si>
  <si>
    <t>南部支部</t>
    <rPh sb="0" eb="2">
      <t>ナンブ</t>
    </rPh>
    <rPh sb="2" eb="4">
      <t>シブ</t>
    </rPh>
    <phoneticPr fontId="1"/>
  </si>
  <si>
    <t>東部支部</t>
    <rPh sb="0" eb="2">
      <t>トウブ</t>
    </rPh>
    <rPh sb="2" eb="4">
      <t>シブ</t>
    </rPh>
    <phoneticPr fontId="1"/>
  </si>
  <si>
    <t>北部支部</t>
    <rPh sb="0" eb="2">
      <t>ホクブ</t>
    </rPh>
    <rPh sb="2" eb="4">
      <t>シブ</t>
    </rPh>
    <phoneticPr fontId="1"/>
  </si>
  <si>
    <t>水泳競技大会</t>
    <rPh sb="0" eb="2">
      <t>スイエイ</t>
    </rPh>
    <rPh sb="2" eb="4">
      <t>キョウギ</t>
    </rPh>
    <rPh sb="4" eb="6">
      <t>タイカイ</t>
    </rPh>
    <phoneticPr fontId="1"/>
  </si>
  <si>
    <t>大会を選択</t>
    <rPh sb="0" eb="2">
      <t>タイカイ</t>
    </rPh>
    <rPh sb="3" eb="5">
      <t>センタク</t>
    </rPh>
    <phoneticPr fontId="1"/>
  </si>
  <si>
    <t>学校名</t>
    <rPh sb="0" eb="2">
      <t>ガッコウ</t>
    </rPh>
    <rPh sb="2" eb="3">
      <t>メイ</t>
    </rPh>
    <phoneticPr fontId="1"/>
  </si>
  <si>
    <t>所在地</t>
    <rPh sb="0" eb="3">
      <t>ショザイチ</t>
    </rPh>
    <phoneticPr fontId="1"/>
  </si>
  <si>
    <t>学校番号</t>
    <rPh sb="0" eb="2">
      <t>ガッコウ</t>
    </rPh>
    <rPh sb="2" eb="4">
      <t>バンゴウ</t>
    </rPh>
    <phoneticPr fontId="1"/>
  </si>
  <si>
    <t>監督者氏名</t>
    <rPh sb="0" eb="3">
      <t>カントクシャ</t>
    </rPh>
    <rPh sb="3" eb="5">
      <t>シメイ</t>
    </rPh>
    <phoneticPr fontId="1"/>
  </si>
  <si>
    <t>印</t>
    <rPh sb="0" eb="1">
      <t>イン</t>
    </rPh>
    <phoneticPr fontId="1"/>
  </si>
  <si>
    <t>電話</t>
    <rPh sb="0" eb="2">
      <t>デンワ</t>
    </rPh>
    <phoneticPr fontId="1"/>
  </si>
  <si>
    <t>個人種目</t>
    <rPh sb="0" eb="2">
      <t>コジン</t>
    </rPh>
    <rPh sb="2" eb="4">
      <t>シュモク</t>
    </rPh>
    <phoneticPr fontId="1"/>
  </si>
  <si>
    <t>○</t>
    <phoneticPr fontId="1"/>
  </si>
  <si>
    <t>OP</t>
    <phoneticPr fontId="1"/>
  </si>
  <si>
    <t>参加種目別一覧表</t>
    <rPh sb="0" eb="2">
      <t>サンカ</t>
    </rPh>
    <rPh sb="2" eb="5">
      <t>シュモクベツ</t>
    </rPh>
    <rPh sb="5" eb="7">
      <t>イチラン</t>
    </rPh>
    <rPh sb="7" eb="8">
      <t>ヒョウ</t>
    </rPh>
    <phoneticPr fontId="1"/>
  </si>
  <si>
    <t>リレー競技参加について</t>
    <rPh sb="3" eb="5">
      <t>キョウギ</t>
    </rPh>
    <rPh sb="5" eb="7">
      <t>サンカ</t>
    </rPh>
    <phoneticPr fontId="1"/>
  </si>
  <si>
    <t>自由形</t>
    <rPh sb="0" eb="3">
      <t>ジユウガタ</t>
    </rPh>
    <phoneticPr fontId="1"/>
  </si>
  <si>
    <t>背泳ぎ</t>
    <rPh sb="0" eb="2">
      <t>セオヨ</t>
    </rPh>
    <phoneticPr fontId="1"/>
  </si>
  <si>
    <t>平泳ぎ</t>
    <rPh sb="0" eb="2">
      <t>ヒラオヨ</t>
    </rPh>
    <phoneticPr fontId="1"/>
  </si>
  <si>
    <t>バタフライ</t>
    <phoneticPr fontId="1"/>
  </si>
  <si>
    <t>個人メドレー</t>
    <rPh sb="0" eb="2">
      <t>コジン</t>
    </rPh>
    <phoneticPr fontId="1"/>
  </si>
  <si>
    <t>リレー
のみ</t>
    <phoneticPr fontId="1"/>
  </si>
  <si>
    <t>メドレーリレー</t>
    <phoneticPr fontId="1"/>
  </si>
  <si>
    <t>4×50m</t>
    <phoneticPr fontId="1"/>
  </si>
  <si>
    <t>4×100m</t>
    <phoneticPr fontId="1"/>
  </si>
  <si>
    <t>フリーリレー</t>
    <phoneticPr fontId="1"/>
  </si>
  <si>
    <t>4×200m</t>
    <phoneticPr fontId="1"/>
  </si>
  <si>
    <t>400m
自由形</t>
    <rPh sb="5" eb="8">
      <t>ジユウガタ</t>
    </rPh>
    <phoneticPr fontId="1"/>
  </si>
  <si>
    <t>800m
自由形</t>
    <rPh sb="5" eb="8">
      <t>ジユウガタ</t>
    </rPh>
    <phoneticPr fontId="1"/>
  </si>
  <si>
    <t>1500m
自由形</t>
    <rPh sb="6" eb="9">
      <t>ジユウガタ</t>
    </rPh>
    <phoneticPr fontId="1"/>
  </si>
  <si>
    <t>400m
個人メドレー</t>
    <rPh sb="5" eb="7">
      <t>コジン</t>
    </rPh>
    <phoneticPr fontId="1"/>
  </si>
  <si>
    <t>4×200m
フリーリレー</t>
    <phoneticPr fontId="1"/>
  </si>
  <si>
    <t>国体予選</t>
    <rPh sb="0" eb="2">
      <t>コクタイ</t>
    </rPh>
    <rPh sb="2" eb="4">
      <t>ヨセン</t>
    </rPh>
    <phoneticPr fontId="1"/>
  </si>
  <si>
    <t>12分30秒</t>
    <rPh sb="2" eb="3">
      <t>フン</t>
    </rPh>
    <rPh sb="5" eb="6">
      <t>ビョウ</t>
    </rPh>
    <phoneticPr fontId="1"/>
  </si>
  <si>
    <t>21分00秒</t>
    <rPh sb="2" eb="3">
      <t>フン</t>
    </rPh>
    <rPh sb="5" eb="6">
      <t>ビョウ</t>
    </rPh>
    <phoneticPr fontId="1"/>
  </si>
  <si>
    <t>男</t>
    <rPh sb="0" eb="1">
      <t>オトコ</t>
    </rPh>
    <phoneticPr fontId="1"/>
  </si>
  <si>
    <t>女</t>
    <rPh sb="0" eb="1">
      <t>オンナ</t>
    </rPh>
    <phoneticPr fontId="1"/>
  </si>
  <si>
    <t>11分00秒</t>
    <rPh sb="2" eb="3">
      <t>フン</t>
    </rPh>
    <rPh sb="5" eb="6">
      <t>ビョウ</t>
    </rPh>
    <phoneticPr fontId="1"/>
  </si>
  <si>
    <t>12分00秒</t>
    <rPh sb="2" eb="3">
      <t>フン</t>
    </rPh>
    <rPh sb="5" eb="6">
      <t>ビョウ</t>
    </rPh>
    <phoneticPr fontId="1"/>
  </si>
  <si>
    <t>---</t>
    <phoneticPr fontId="1"/>
  </si>
  <si>
    <t>---</t>
    <phoneticPr fontId="1"/>
  </si>
  <si>
    <t>5分30秒</t>
    <rPh sb="1" eb="2">
      <t>フン</t>
    </rPh>
    <rPh sb="4" eb="5">
      <t>ビョウ</t>
    </rPh>
    <phoneticPr fontId="1"/>
  </si>
  <si>
    <t>6分00秒</t>
    <rPh sb="1" eb="2">
      <t>フン</t>
    </rPh>
    <rPh sb="4" eb="5">
      <t>ビョウ</t>
    </rPh>
    <phoneticPr fontId="1"/>
  </si>
  <si>
    <t>6分30秒</t>
    <rPh sb="1" eb="2">
      <t>フン</t>
    </rPh>
    <rPh sb="4" eb="5">
      <t>ビョウ</t>
    </rPh>
    <phoneticPr fontId="1"/>
  </si>
  <si>
    <t>13分00秒</t>
    <rPh sb="2" eb="3">
      <t>フン</t>
    </rPh>
    <rPh sb="5" eb="6">
      <t>ビョウ</t>
    </rPh>
    <phoneticPr fontId="1"/>
  </si>
  <si>
    <t>22分00秒</t>
    <rPh sb="2" eb="3">
      <t>フン</t>
    </rPh>
    <rPh sb="5" eb="6">
      <t>ビョウ</t>
    </rPh>
    <phoneticPr fontId="1"/>
  </si>
  <si>
    <t>種目</t>
    <rPh sb="0" eb="2">
      <t>シュモク</t>
    </rPh>
    <phoneticPr fontId="1"/>
  </si>
  <si>
    <t>400Fr</t>
    <phoneticPr fontId="1"/>
  </si>
  <si>
    <t>400IM</t>
    <phoneticPr fontId="1"/>
  </si>
  <si>
    <t>800･1500Fr</t>
    <phoneticPr fontId="1"/>
  </si>
  <si>
    <t>氏名</t>
    <rPh sb="0" eb="2">
      <t>シメイ</t>
    </rPh>
    <phoneticPr fontId="1"/>
  </si>
  <si>
    <t>タイム</t>
    <phoneticPr fontId="1"/>
  </si>
  <si>
    <t>　※参加する種目に</t>
    <rPh sb="2" eb="4">
      <t>サンカ</t>
    </rPh>
    <rPh sb="6" eb="8">
      <t>シュモク</t>
    </rPh>
    <phoneticPr fontId="1"/>
  </si>
  <si>
    <t>　　エントリータイムを記入してください</t>
    <phoneticPr fontId="1"/>
  </si>
  <si>
    <t>※大会参加に際して提供される個人情報は本大会活動に利用するものとし、これ以外の目的で利用することはありません</t>
    <rPh sb="1" eb="3">
      <t>タイカイ</t>
    </rPh>
    <rPh sb="3" eb="5">
      <t>サンカ</t>
    </rPh>
    <rPh sb="6" eb="7">
      <t>サイ</t>
    </rPh>
    <rPh sb="9" eb="11">
      <t>テイキョウ</t>
    </rPh>
    <rPh sb="14" eb="16">
      <t>コジン</t>
    </rPh>
    <rPh sb="16" eb="18">
      <t>ジョウホウ</t>
    </rPh>
    <rPh sb="19" eb="20">
      <t>ホン</t>
    </rPh>
    <rPh sb="20" eb="22">
      <t>タイカイ</t>
    </rPh>
    <rPh sb="22" eb="24">
      <t>カツドウ</t>
    </rPh>
    <rPh sb="25" eb="27">
      <t>リヨウ</t>
    </rPh>
    <rPh sb="36" eb="38">
      <t>イガイ</t>
    </rPh>
    <rPh sb="39" eb="41">
      <t>モクテキ</t>
    </rPh>
    <rPh sb="42" eb="44">
      <t>リヨウ</t>
    </rPh>
    <phoneticPr fontId="1"/>
  </si>
  <si>
    <t>制限タイム付き種目一覧表
（長水路における制限タイム）</t>
    <rPh sb="0" eb="2">
      <t>セイゲン</t>
    </rPh>
    <rPh sb="5" eb="6">
      <t>ツ</t>
    </rPh>
    <rPh sb="7" eb="9">
      <t>シュモク</t>
    </rPh>
    <rPh sb="9" eb="11">
      <t>イチラン</t>
    </rPh>
    <rPh sb="11" eb="12">
      <t>ヒョウ</t>
    </rPh>
    <phoneticPr fontId="1"/>
  </si>
  <si>
    <t>制限タイム付き種目参加一覧表</t>
    <rPh sb="0" eb="2">
      <t>セイゲン</t>
    </rPh>
    <rPh sb="5" eb="6">
      <t>ツキ</t>
    </rPh>
    <rPh sb="7" eb="9">
      <t>シュモク</t>
    </rPh>
    <rPh sb="9" eb="11">
      <t>サンカ</t>
    </rPh>
    <rPh sb="11" eb="13">
      <t>イチラン</t>
    </rPh>
    <rPh sb="13" eb="14">
      <t>ヒョウ</t>
    </rPh>
    <phoneticPr fontId="1"/>
  </si>
  <si>
    <t>上記の者は本校在学生徒で標記大会に出場する資格を保証し参加を認めます</t>
    <rPh sb="0" eb="2">
      <t>ジョウキ</t>
    </rPh>
    <rPh sb="3" eb="4">
      <t>モノ</t>
    </rPh>
    <rPh sb="5" eb="7">
      <t>ホンコウ</t>
    </rPh>
    <rPh sb="7" eb="9">
      <t>ザイガク</t>
    </rPh>
    <rPh sb="9" eb="11">
      <t>セイト</t>
    </rPh>
    <rPh sb="12" eb="14">
      <t>ヒョウキ</t>
    </rPh>
    <rPh sb="14" eb="16">
      <t>タイカイ</t>
    </rPh>
    <rPh sb="17" eb="19">
      <t>シュツジョウ</t>
    </rPh>
    <rPh sb="21" eb="23">
      <t>シカク</t>
    </rPh>
    <rPh sb="24" eb="26">
      <t>ホショウ</t>
    </rPh>
    <rPh sb="27" eb="29">
      <t>サンカ</t>
    </rPh>
    <rPh sb="30" eb="31">
      <t>ミト</t>
    </rPh>
    <phoneticPr fontId="1"/>
  </si>
  <si>
    <t>年</t>
    <rPh sb="0" eb="1">
      <t>ネン</t>
    </rPh>
    <phoneticPr fontId="1"/>
  </si>
  <si>
    <t>月</t>
    <rPh sb="0" eb="1">
      <t>ツキ</t>
    </rPh>
    <phoneticPr fontId="1"/>
  </si>
  <si>
    <t>日</t>
    <rPh sb="0" eb="1">
      <t>ニチ</t>
    </rPh>
    <phoneticPr fontId="1"/>
  </si>
  <si>
    <t>学校長</t>
    <rPh sb="0" eb="3">
      <t>ガッコウチョウ</t>
    </rPh>
    <phoneticPr fontId="1"/>
  </si>
  <si>
    <t>印</t>
    <rPh sb="0" eb="1">
      <t>イン</t>
    </rPh>
    <phoneticPr fontId="1"/>
  </si>
  <si>
    <t>個人種目参加者数</t>
    <rPh sb="0" eb="2">
      <t>コジン</t>
    </rPh>
    <rPh sb="2" eb="4">
      <t>シュモク</t>
    </rPh>
    <rPh sb="4" eb="6">
      <t>サンカ</t>
    </rPh>
    <rPh sb="6" eb="7">
      <t>シャ</t>
    </rPh>
    <rPh sb="7" eb="8">
      <t>スウ</t>
    </rPh>
    <phoneticPr fontId="1"/>
  </si>
  <si>
    <t>参加料</t>
    <rPh sb="0" eb="3">
      <t>サンカリョウ</t>
    </rPh>
    <phoneticPr fontId="1"/>
  </si>
  <si>
    <t>徳栄杯</t>
    <rPh sb="0" eb="1">
      <t>トク</t>
    </rPh>
    <rPh sb="1" eb="2">
      <t>エイ</t>
    </rPh>
    <rPh sb="2" eb="3">
      <t>ハイ</t>
    </rPh>
    <phoneticPr fontId="1"/>
  </si>
  <si>
    <t>参加者数</t>
    <rPh sb="0" eb="2">
      <t>サンカ</t>
    </rPh>
    <rPh sb="2" eb="3">
      <t>シャ</t>
    </rPh>
    <rPh sb="3" eb="4">
      <t>スウ</t>
    </rPh>
    <phoneticPr fontId="1"/>
  </si>
  <si>
    <t>リレーのみ参加者数</t>
    <rPh sb="5" eb="7">
      <t>サンカ</t>
    </rPh>
    <rPh sb="7" eb="8">
      <t>シャ</t>
    </rPh>
    <rPh sb="8" eb="9">
      <t>スウ</t>
    </rPh>
    <phoneticPr fontId="1"/>
  </si>
  <si>
    <t>単価</t>
    <rPh sb="0" eb="2">
      <t>タンカ</t>
    </rPh>
    <phoneticPr fontId="1"/>
  </si>
  <si>
    <t>参加種目数</t>
    <rPh sb="0" eb="2">
      <t>サンカ</t>
    </rPh>
    <rPh sb="2" eb="4">
      <t>シュモク</t>
    </rPh>
    <rPh sb="4" eb="5">
      <t>スウ</t>
    </rPh>
    <phoneticPr fontId="1"/>
  </si>
  <si>
    <t>個人種目参加者数</t>
    <rPh sb="0" eb="2">
      <t>コジン</t>
    </rPh>
    <rPh sb="2" eb="4">
      <t>シュモク</t>
    </rPh>
    <rPh sb="4" eb="6">
      <t>サンカ</t>
    </rPh>
    <rPh sb="6" eb="7">
      <t>シャ</t>
    </rPh>
    <rPh sb="7" eb="8">
      <t>スウ</t>
    </rPh>
    <phoneticPr fontId="1"/>
  </si>
  <si>
    <t>種目参加数</t>
    <rPh sb="0" eb="2">
      <t>シュモク</t>
    </rPh>
    <rPh sb="2" eb="5">
      <t>サンカスウ</t>
    </rPh>
    <phoneticPr fontId="1"/>
  </si>
  <si>
    <t>男子20</t>
    <rPh sb="0" eb="2">
      <t>ダンシ</t>
    </rPh>
    <phoneticPr fontId="1"/>
  </si>
  <si>
    <t>女子20</t>
    <rPh sb="0" eb="2">
      <t>ジョシ</t>
    </rPh>
    <phoneticPr fontId="1"/>
  </si>
  <si>
    <t>男子50</t>
    <rPh sb="0" eb="2">
      <t>ダンシ</t>
    </rPh>
    <phoneticPr fontId="1"/>
  </si>
  <si>
    <t>女子50</t>
    <rPh sb="0" eb="2">
      <t>ジョシ</t>
    </rPh>
    <phoneticPr fontId="1"/>
  </si>
  <si>
    <t>バタフライ</t>
    <phoneticPr fontId="1"/>
  </si>
  <si>
    <t>リレー
のみ</t>
    <phoneticPr fontId="1"/>
  </si>
  <si>
    <t>cnt</t>
    <phoneticPr fontId="1"/>
  </si>
  <si>
    <t>ＩＤ</t>
    <phoneticPr fontId="1"/>
  </si>
  <si>
    <t>800
1500</t>
    <phoneticPr fontId="1"/>
  </si>
  <si>
    <t>メドレーリレー</t>
    <phoneticPr fontId="1"/>
  </si>
  <si>
    <t>4×200m
フリーリレー</t>
    <phoneticPr fontId="1"/>
  </si>
  <si>
    <t>---</t>
    <phoneticPr fontId="1"/>
  </si>
  <si>
    <t>---</t>
    <phoneticPr fontId="1"/>
  </si>
  <si>
    <t>タイム</t>
    <phoneticPr fontId="1"/>
  </si>
  <si>
    <t>400Fr</t>
    <phoneticPr fontId="1"/>
  </si>
  <si>
    <t>400IM</t>
    <phoneticPr fontId="1"/>
  </si>
  <si>
    <t>800･1500Fr</t>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</si>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</sst>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名&quot;"/>
    <numFmt numFmtId="177" formatCode="General&quot;円&quot;"/>
  </numFmts>
  <fonts count="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8"/>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s>
  <cellStyleXfs count="1">
    <xf numFmtId="0" fontId="0" fillId="0" borderId="0">
      <alignment vertical="center"/>
    </xf>
  </cellStyleXfs>
  <cellXfs count="236">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36" xfId="0" applyBorder="1" applyAlignment="1">
      <alignment horizontal="center" vertical="center"/>
    </xf>
    <xf numFmtId="0" fontId="0" fillId="0" borderId="28" xfId="0" applyBorder="1" applyAlignment="1">
      <alignment horizontal="center" vertical="center"/>
    </xf>
    <xf numFmtId="0" fontId="2" fillId="0" borderId="0" xfId="0" applyFont="1">
      <alignment vertical="center"/>
    </xf>
    <xf numFmtId="0" fontId="3" fillId="0" borderId="0" xfId="0" applyFont="1">
      <alignment vertical="center"/>
    </xf>
    <xf numFmtId="0" fontId="0" fillId="0" borderId="1" xfId="0" applyFont="1"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0" xfId="0"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29" xfId="0" applyBorder="1" applyAlignment="1" applyProtection="1">
      <alignment horizontal="center" vertical="center"/>
      <protection locked="0"/>
    </xf>
    <xf numFmtId="0" fontId="0" fillId="0" borderId="29" xfId="0" applyBorder="1" applyAlignment="1" applyProtection="1">
      <alignment vertical="center" shrinkToFit="1"/>
      <protection locked="0"/>
    </xf>
    <xf numFmtId="0" fontId="0" fillId="0" borderId="32" xfId="0" applyBorder="1" applyAlignment="1" applyProtection="1">
      <alignment horizontal="center" vertical="center" shrinkToFit="1"/>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7" xfId="0" applyBorder="1" applyAlignment="1" applyProtection="1">
      <alignment horizontal="center" vertical="center" wrapText="1"/>
      <protection locked="0"/>
    </xf>
    <xf numFmtId="0" fontId="0" fillId="2" borderId="7" xfId="0"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9" xfId="0" applyBorder="1" applyProtection="1">
      <alignment vertical="center"/>
      <protection locked="0"/>
    </xf>
    <xf numFmtId="0" fontId="0" fillId="0" borderId="39" xfId="0" applyBorder="1">
      <alignment vertical="center"/>
    </xf>
    <xf numFmtId="0" fontId="0" fillId="0" borderId="32"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44" xfId="0" applyBorder="1" applyAlignment="1">
      <alignment horizontal="center" vertical="center"/>
    </xf>
    <xf numFmtId="0" fontId="0" fillId="0" borderId="1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2"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38" xfId="0" applyBorder="1" applyAlignment="1" applyProtection="1">
      <alignment vertical="center" shrinkToFit="1"/>
      <protection locked="0"/>
    </xf>
    <xf numFmtId="0" fontId="0" fillId="0" borderId="38" xfId="0" applyBorder="1" applyAlignment="1" applyProtection="1">
      <alignment horizontal="right" vertical="center" shrinkToFit="1"/>
      <protection locked="0"/>
    </xf>
    <xf numFmtId="0" fontId="0" fillId="0" borderId="29" xfId="0" applyBorder="1" applyAlignment="1" applyProtection="1">
      <alignment horizontal="center" vertical="center"/>
      <protection locked="0"/>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4"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protection locked="0"/>
    </xf>
    <xf numFmtId="0" fontId="0" fillId="0" borderId="2"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7" xfId="0" applyBorder="1" applyAlignment="1" applyProtection="1">
      <alignment horizontal="center"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8" xfId="0" applyBorder="1" applyAlignment="1" applyProtection="1">
      <alignment horizontal="center" vertical="center"/>
    </xf>
    <xf numFmtId="0" fontId="0" fillId="0" borderId="41" xfId="0" applyBorder="1" applyAlignment="1" applyProtection="1">
      <alignment horizontal="center" vertical="center"/>
      <protection locked="0"/>
    </xf>
    <xf numFmtId="0" fontId="0" fillId="0" borderId="26" xfId="0" applyBorder="1" applyAlignment="1" applyProtection="1">
      <alignment horizontal="center" vertical="center"/>
    </xf>
    <xf numFmtId="0" fontId="0" fillId="0" borderId="39" xfId="0" applyBorder="1" applyAlignment="1" applyProtection="1">
      <alignment horizontal="center" vertical="center"/>
      <protection locked="0"/>
    </xf>
    <xf numFmtId="0" fontId="3" fillId="0" borderId="0" xfId="0" applyFont="1" applyProtection="1">
      <alignment vertical="center"/>
      <protection locked="0"/>
    </xf>
    <xf numFmtId="0" fontId="0" fillId="0" borderId="0" xfId="0" applyProtection="1">
      <alignment vertical="center"/>
    </xf>
    <xf numFmtId="0" fontId="0" fillId="0" borderId="35" xfId="0" applyBorder="1" applyAlignment="1" applyProtection="1">
      <alignment vertical="center"/>
      <protection locked="0"/>
    </xf>
    <xf numFmtId="0" fontId="0" fillId="0" borderId="36" xfId="0" applyBorder="1" applyAlignment="1" applyProtection="1">
      <alignment horizontal="center" vertical="center"/>
      <protection locked="0"/>
    </xf>
    <xf numFmtId="0" fontId="0" fillId="0" borderId="38" xfId="0" applyBorder="1" applyProtection="1">
      <alignment vertical="center"/>
      <protection locked="0"/>
    </xf>
    <xf numFmtId="0" fontId="0" fillId="0" borderId="38" xfId="0" applyBorder="1" applyAlignment="1" applyProtection="1">
      <alignment horizontal="right" vertical="center"/>
      <protection locked="0"/>
    </xf>
    <xf numFmtId="0" fontId="0" fillId="0" borderId="0" xfId="0"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4"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0" fontId="0" fillId="0" borderId="7" xfId="0" applyBorder="1" applyAlignment="1" applyProtection="1">
      <alignment horizontal="center" vertical="center" shrinkToFit="1"/>
      <protection locked="0"/>
    </xf>
    <xf numFmtId="0" fontId="0" fillId="0" borderId="6" xfId="0" applyBorder="1" applyAlignment="1">
      <alignment horizontal="center" vertical="center"/>
    </xf>
    <xf numFmtId="0" fontId="0" fillId="0" borderId="3" xfId="0" applyBorder="1" applyAlignment="1">
      <alignment horizontal="center" vertical="center"/>
    </xf>
    <xf numFmtId="0" fontId="0" fillId="0" borderId="16"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lignment horizontal="center" vertical="center"/>
    </xf>
    <xf numFmtId="0" fontId="0" fillId="0" borderId="25" xfId="0" applyBorder="1" applyAlignment="1">
      <alignment horizontal="center" vertical="center"/>
    </xf>
    <xf numFmtId="0" fontId="0" fillId="0" borderId="8" xfId="0" applyBorder="1" applyAlignment="1" applyProtection="1">
      <alignment horizontal="center" vertical="center" shrinkToFit="1"/>
      <protection locked="0"/>
    </xf>
    <xf numFmtId="0" fontId="0" fillId="0" borderId="35" xfId="0" applyBorder="1" applyAlignment="1" applyProtection="1">
      <alignment horizontal="right" vertical="center" shrinkToFit="1"/>
      <protection locked="0"/>
    </xf>
    <xf numFmtId="0" fontId="0" fillId="0" borderId="0" xfId="0"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8" xfId="0" applyBorder="1" applyAlignment="1" applyProtection="1">
      <alignment horizontal="center" vertical="center" shrinkToFit="1"/>
      <protection locked="0"/>
    </xf>
    <xf numFmtId="0" fontId="0" fillId="0" borderId="17"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0" fontId="0" fillId="0" borderId="6" xfId="0"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176" fontId="0" fillId="0" borderId="0" xfId="0" applyNumberFormat="1" applyAlignment="1" applyProtection="1">
      <alignment horizontal="right" vertical="center"/>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177" fontId="0" fillId="0" borderId="0" xfId="0" applyNumberFormat="1" applyAlignment="1" applyProtection="1">
      <alignment horizontal="right" vertical="center"/>
    </xf>
    <xf numFmtId="49" fontId="0" fillId="0" borderId="20" xfId="0" applyNumberFormat="1" applyBorder="1" applyAlignment="1" applyProtection="1">
      <alignment horizontal="center" vertical="center"/>
      <protection locked="0"/>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49" fontId="0" fillId="0" borderId="2" xfId="0" applyNumberFormat="1" applyBorder="1" applyAlignment="1" applyProtection="1">
      <alignment horizontal="center" vertical="center" wrapText="1"/>
      <protection locked="0"/>
    </xf>
    <xf numFmtId="49" fontId="0" fillId="0" borderId="10" xfId="0" applyNumberFormat="1" applyBorder="1" applyAlignment="1" applyProtection="1">
      <alignment horizontal="center" vertical="center" wrapText="1"/>
      <protection locked="0"/>
    </xf>
    <xf numFmtId="49" fontId="0" fillId="0" borderId="19"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0" fontId="0" fillId="0" borderId="29" xfId="0"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protection locked="0"/>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7" xfId="0" applyBorder="1" applyAlignment="1" applyProtection="1">
      <alignment horizontal="left" vertical="center" shrinkToFit="1"/>
      <protection locked="0"/>
    </xf>
    <xf numFmtId="0" fontId="0" fillId="0" borderId="7"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4" fillId="0" borderId="0" xfId="0" applyFont="1" applyAlignment="1">
      <alignment horizontal="center" vertical="center"/>
    </xf>
    <xf numFmtId="0" fontId="0" fillId="0" borderId="4" xfId="0" applyBorder="1" applyAlignment="1" applyProtection="1">
      <alignment horizontal="left"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7"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29" xfId="0"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37" xfId="0" applyBorder="1" applyAlignment="1">
      <alignment horizontal="center" vertical="center"/>
    </xf>
    <xf numFmtId="0" fontId="0" fillId="0" borderId="9" xfId="0" applyBorder="1" applyAlignment="1" applyProtection="1">
      <alignment horizontal="center" vertical="center" shrinkToFit="1"/>
      <protection locked="0"/>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0" xfId="0" applyNumberFormat="1" applyAlignment="1">
      <alignment horizontal="right" vertical="center"/>
    </xf>
    <xf numFmtId="177" fontId="0" fillId="0" borderId="0" xfId="0" applyNumberFormat="1" applyAlignment="1">
      <alignment horizontal="right" vertical="center"/>
    </xf>
    <xf numFmtId="49" fontId="0" fillId="0" borderId="17" xfId="0" applyNumberFormat="1" applyBorder="1" applyAlignment="1">
      <alignment horizontal="center" vertical="center"/>
    </xf>
    <xf numFmtId="49" fontId="0" fillId="0" borderId="20" xfId="0" applyNumberFormat="1" applyBorder="1" applyAlignment="1">
      <alignment horizontal="center" vertical="center"/>
    </xf>
    <xf numFmtId="49" fontId="0" fillId="0" borderId="1" xfId="0" applyNumberFormat="1" applyBorder="1" applyAlignment="1">
      <alignment horizontal="center" vertical="center"/>
    </xf>
    <xf numFmtId="49" fontId="0" fillId="0" borderId="2" xfId="0" applyNumberForma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49" fontId="0" fillId="0" borderId="12" xfId="0" applyNumberFormat="1" applyBorder="1" applyAlignment="1">
      <alignment horizontal="center" vertical="center"/>
    </xf>
    <xf numFmtId="49" fontId="0" fillId="0" borderId="19"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10" xfId="0" applyNumberForma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29" xfId="0" applyBorder="1" applyAlignment="1">
      <alignment horizontal="center" vertical="center" wrapText="1"/>
    </xf>
    <xf numFmtId="0" fontId="2" fillId="0" borderId="3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66675</xdr:colOff>
      <xdr:row>33</xdr:row>
      <xdr:rowOff>19052</xdr:rowOff>
    </xdr:from>
    <xdr:to>
      <xdr:col>20</xdr:col>
      <xdr:colOff>419100</xdr:colOff>
      <xdr:row>39</xdr:row>
      <xdr:rowOff>104775</xdr:rowOff>
    </xdr:to>
    <xdr:sp macro="" textlink="">
      <xdr:nvSpPr>
        <xdr:cNvPr id="2" name="テキスト ボックス 1"/>
        <xdr:cNvSpPr txBox="1"/>
      </xdr:nvSpPr>
      <xdr:spPr>
        <a:xfrm>
          <a:off x="6934200" y="8458202"/>
          <a:ext cx="2447925" cy="17049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記入上の注意</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①本年度競技要項に従い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誤りの無いように申し込むこと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②大会名に誤りが無いよう注意すること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③男女別用紙を用いること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④リレー競技のみの参加者についても</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氏名を記入し</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右端の枠に○を記入すること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⑤期日までに必ず</a:t>
          </a:r>
          <a:r>
            <a:rPr kumimoji="1" lang="en-US" altLang="ja-JP" sz="900">
              <a:latin typeface="ＭＳ ゴシック" panose="020B0609070205080204" pitchFamily="49" charset="-128"/>
              <a:ea typeface="ＭＳ ゴシック" panose="020B0609070205080204" pitchFamily="49" charset="-128"/>
            </a:rPr>
            <a:t>Web</a:t>
          </a:r>
          <a:r>
            <a:rPr kumimoji="1" lang="ja-JP" altLang="en-US" sz="900">
              <a:latin typeface="ＭＳ ゴシック" panose="020B0609070205080204" pitchFamily="49" charset="-128"/>
              <a:ea typeface="ＭＳ ゴシック" panose="020B0609070205080204" pitchFamily="49" charset="-128"/>
            </a:rPr>
            <a:t>エントリーを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終了していること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66675</xdr:colOff>
      <xdr:row>33</xdr:row>
      <xdr:rowOff>19052</xdr:rowOff>
    </xdr:from>
    <xdr:to>
      <xdr:col>20</xdr:col>
      <xdr:colOff>419100</xdr:colOff>
      <xdr:row>39</xdr:row>
      <xdr:rowOff>104775</xdr:rowOff>
    </xdr:to>
    <xdr:sp macro="" textlink="">
      <xdr:nvSpPr>
        <xdr:cNvPr id="2" name="テキスト ボックス 1"/>
        <xdr:cNvSpPr txBox="1"/>
      </xdr:nvSpPr>
      <xdr:spPr>
        <a:xfrm>
          <a:off x="6934200" y="8458202"/>
          <a:ext cx="2447925" cy="17049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記入上の注意</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①本年度競技要項に従い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誤りの無いように申し込むこと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②大会名に誤りが無いよう注意すること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③男女別用紙を用いること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④リレー競技のみの参加者についても</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氏名を記入し</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右端の枠に○を記入すること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⑤期日までに必ず</a:t>
          </a:r>
          <a:r>
            <a:rPr kumimoji="1" lang="en-US" altLang="ja-JP" sz="900">
              <a:latin typeface="ＭＳ ゴシック" panose="020B0609070205080204" pitchFamily="49" charset="-128"/>
              <a:ea typeface="ＭＳ ゴシック" panose="020B0609070205080204" pitchFamily="49" charset="-128"/>
            </a:rPr>
            <a:t>Web</a:t>
          </a:r>
          <a:r>
            <a:rPr kumimoji="1" lang="ja-JP" altLang="en-US" sz="900">
              <a:latin typeface="ＭＳ ゴシック" panose="020B0609070205080204" pitchFamily="49" charset="-128"/>
              <a:ea typeface="ＭＳ ゴシック" panose="020B0609070205080204" pitchFamily="49" charset="-128"/>
            </a:rPr>
            <a:t>エントリーを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終了していること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66675</xdr:colOff>
      <xdr:row>63</xdr:row>
      <xdr:rowOff>19052</xdr:rowOff>
    </xdr:from>
    <xdr:to>
      <xdr:col>20</xdr:col>
      <xdr:colOff>419100</xdr:colOff>
      <xdr:row>69</xdr:row>
      <xdr:rowOff>104775</xdr:rowOff>
    </xdr:to>
    <xdr:sp macro="" textlink="">
      <xdr:nvSpPr>
        <xdr:cNvPr id="2" name="テキスト ボックス 1"/>
        <xdr:cNvSpPr txBox="1"/>
      </xdr:nvSpPr>
      <xdr:spPr>
        <a:xfrm>
          <a:off x="6934200" y="8048627"/>
          <a:ext cx="2447925" cy="17049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記入上の注意</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①本年度競技要項に従い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誤りの無いように申し込むこと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②大会名に誤りが無いよう注意すること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③男女別用紙を用いること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④リレー競技のみの参加者についても</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氏名を記入し</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右端の枠に○を記入すること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⑤期日までに必ず</a:t>
          </a:r>
          <a:r>
            <a:rPr kumimoji="1" lang="en-US" altLang="ja-JP" sz="900">
              <a:latin typeface="ＭＳ ゴシック" panose="020B0609070205080204" pitchFamily="49" charset="-128"/>
              <a:ea typeface="ＭＳ ゴシック" panose="020B0609070205080204" pitchFamily="49" charset="-128"/>
            </a:rPr>
            <a:t>Web</a:t>
          </a:r>
          <a:r>
            <a:rPr kumimoji="1" lang="ja-JP" altLang="en-US" sz="900">
              <a:latin typeface="ＭＳ ゴシック" panose="020B0609070205080204" pitchFamily="49" charset="-128"/>
              <a:ea typeface="ＭＳ ゴシック" panose="020B0609070205080204" pitchFamily="49" charset="-128"/>
            </a:rPr>
            <a:t>エントリーを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終了していること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66675</xdr:colOff>
      <xdr:row>63</xdr:row>
      <xdr:rowOff>19052</xdr:rowOff>
    </xdr:from>
    <xdr:to>
      <xdr:col>20</xdr:col>
      <xdr:colOff>419100</xdr:colOff>
      <xdr:row>69</xdr:row>
      <xdr:rowOff>104775</xdr:rowOff>
    </xdr:to>
    <xdr:sp macro="" textlink="">
      <xdr:nvSpPr>
        <xdr:cNvPr id="2" name="テキスト ボックス 1"/>
        <xdr:cNvSpPr txBox="1"/>
      </xdr:nvSpPr>
      <xdr:spPr>
        <a:xfrm>
          <a:off x="6934200" y="19983452"/>
          <a:ext cx="2447925" cy="2038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記入上の注意</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①本年度競技要項に従い</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誤りの無いように申し込むこと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②大会名に誤りが無いよう注意すること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③男女別用紙を用いること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④リレー競技のみの参加者についても</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氏名を記入し</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右端の枠に○を記入すること</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⑤期日までに必ず</a:t>
          </a:r>
          <a:r>
            <a:rPr kumimoji="1" lang="en-US" altLang="ja-JP" sz="900">
              <a:latin typeface="ＭＳ ゴシック" panose="020B0609070205080204" pitchFamily="49" charset="-128"/>
              <a:ea typeface="ＭＳ ゴシック" panose="020B0609070205080204" pitchFamily="49" charset="-128"/>
            </a:rPr>
            <a:t>Web</a:t>
          </a:r>
          <a:r>
            <a:rPr kumimoji="1" lang="ja-JP" altLang="en-US" sz="900">
              <a:latin typeface="ＭＳ ゴシック" panose="020B0609070205080204" pitchFamily="49" charset="-128"/>
              <a:ea typeface="ＭＳ ゴシック" panose="020B0609070205080204" pitchFamily="49" charset="-128"/>
            </a:rPr>
            <a:t>エントリーを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終了していること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tabSelected="1" workbookViewId="0">
      <selection activeCell="C3" sqref="C3"/>
    </sheetView>
  </sheetViews>
  <sheetFormatPr defaultRowHeight="20.100000000000001" customHeight="1" x14ac:dyDescent="0.15"/>
  <cols>
    <col min="1" max="1" width="4.125" bestFit="1" customWidth="1"/>
    <col min="2" max="2" width="3.375" bestFit="1" customWidth="1"/>
    <col min="3" max="3" width="13.625" bestFit="1" customWidth="1"/>
    <col min="4" max="4" width="8.5" bestFit="1" customWidth="1"/>
    <col min="5" max="20" width="5.5" customWidth="1"/>
    <col min="21" max="21" width="6.25" bestFit="1" customWidth="1"/>
  </cols>
  <sheetData>
    <row r="1" spans="1:21" ht="32.25" x14ac:dyDescent="0.15">
      <c r="A1" s="197" t="s">
        <v>5</v>
      </c>
      <c r="B1" s="197"/>
      <c r="C1" s="197"/>
      <c r="D1" s="197"/>
      <c r="E1" s="197"/>
      <c r="F1" s="197"/>
      <c r="G1" s="197"/>
      <c r="H1" s="197"/>
      <c r="I1" s="197"/>
      <c r="J1" s="197"/>
      <c r="K1" s="197"/>
      <c r="L1" s="197"/>
      <c r="M1" s="197"/>
      <c r="N1" s="197"/>
      <c r="O1" s="197"/>
      <c r="P1" s="197"/>
      <c r="Q1" s="197"/>
      <c r="R1" s="197"/>
      <c r="S1" s="197"/>
      <c r="T1" s="197"/>
      <c r="U1" s="197"/>
    </row>
    <row r="2" spans="1:21" ht="20.100000000000001" customHeight="1" thickBot="1" x14ac:dyDescent="0.2"/>
    <row r="3" spans="1:21" ht="20.100000000000001" customHeight="1" x14ac:dyDescent="0.15">
      <c r="A3" s="18"/>
      <c r="B3" s="18"/>
      <c r="C3" s="46" t="s">
        <v>27</v>
      </c>
      <c r="D3" s="18" t="s">
        <v>26</v>
      </c>
      <c r="E3" s="18"/>
      <c r="F3" s="181" t="s">
        <v>28</v>
      </c>
      <c r="G3" s="182"/>
      <c r="H3" s="198"/>
      <c r="I3" s="198"/>
      <c r="J3" s="198"/>
      <c r="K3" s="198"/>
      <c r="L3" s="198"/>
      <c r="M3" s="199" t="s">
        <v>30</v>
      </c>
      <c r="N3" s="199"/>
      <c r="O3" s="199"/>
      <c r="P3" s="199"/>
      <c r="Q3" s="72" t="s">
        <v>33</v>
      </c>
      <c r="R3" s="199"/>
      <c r="S3" s="199"/>
      <c r="T3" s="199"/>
      <c r="U3" s="200"/>
    </row>
    <row r="4" spans="1:21" ht="20.100000000000001" customHeight="1" thickBot="1" x14ac:dyDescent="0.2">
      <c r="A4" s="18"/>
      <c r="B4" s="18"/>
      <c r="C4" s="18"/>
      <c r="D4" s="18"/>
      <c r="E4" s="18"/>
      <c r="F4" s="138" t="s">
        <v>29</v>
      </c>
      <c r="G4" s="135"/>
      <c r="H4" s="190"/>
      <c r="I4" s="190"/>
      <c r="J4" s="190"/>
      <c r="K4" s="190"/>
      <c r="L4" s="190"/>
      <c r="M4" s="190"/>
      <c r="N4" s="190"/>
      <c r="O4" s="190"/>
      <c r="P4" s="191" t="s">
        <v>31</v>
      </c>
      <c r="Q4" s="191"/>
      <c r="R4" s="195"/>
      <c r="S4" s="196"/>
      <c r="T4" s="196"/>
      <c r="U4" s="130" t="s">
        <v>112</v>
      </c>
    </row>
    <row r="5" spans="1:21" ht="20.100000000000001" customHeight="1" thickBot="1" x14ac:dyDescent="0.2">
      <c r="A5" s="18"/>
      <c r="B5" s="18"/>
      <c r="C5" s="18"/>
      <c r="D5" s="18"/>
      <c r="E5" s="18"/>
      <c r="F5" s="18"/>
      <c r="G5" s="18"/>
      <c r="H5" s="18"/>
      <c r="I5" s="18"/>
      <c r="J5" s="18"/>
      <c r="K5" s="18"/>
      <c r="L5" s="18"/>
      <c r="M5" s="18"/>
      <c r="N5" s="18"/>
      <c r="O5" s="18"/>
      <c r="P5" s="18"/>
      <c r="Q5" s="18"/>
      <c r="R5" s="18"/>
      <c r="S5" s="18"/>
      <c r="T5" s="18"/>
      <c r="U5" s="18"/>
    </row>
    <row r="6" spans="1:21" ht="20.100000000000001" customHeight="1" thickBot="1" x14ac:dyDescent="0.2">
      <c r="A6" s="18"/>
      <c r="B6" s="18"/>
      <c r="C6" s="20" t="s">
        <v>6</v>
      </c>
      <c r="D6" s="76" t="s">
        <v>7</v>
      </c>
      <c r="E6" s="192"/>
      <c r="F6" s="192"/>
      <c r="G6" s="192"/>
      <c r="H6" s="192"/>
      <c r="I6" s="193"/>
      <c r="J6" s="22" t="s">
        <v>8</v>
      </c>
      <c r="K6" s="192"/>
      <c r="L6" s="192"/>
      <c r="M6" s="192"/>
      <c r="N6" s="192"/>
      <c r="O6" s="194"/>
      <c r="P6" s="23" t="s">
        <v>9</v>
      </c>
      <c r="Q6" s="192"/>
      <c r="R6" s="192"/>
      <c r="S6" s="192"/>
      <c r="T6" s="192"/>
      <c r="U6" s="194"/>
    </row>
    <row r="7" spans="1:21" ht="20.100000000000001" customHeight="1" x14ac:dyDescent="0.15">
      <c r="A7" s="18"/>
      <c r="B7" s="18"/>
      <c r="C7" s="18"/>
      <c r="D7" s="18"/>
      <c r="E7" s="18"/>
      <c r="F7" s="18"/>
      <c r="G7" s="18"/>
      <c r="H7" s="18"/>
      <c r="I7" s="18"/>
      <c r="J7" s="18"/>
      <c r="K7" s="18"/>
      <c r="L7" s="18"/>
      <c r="M7" s="18"/>
      <c r="N7" s="18"/>
      <c r="O7" s="18"/>
      <c r="P7" s="18"/>
      <c r="Q7" s="18"/>
      <c r="R7" s="18"/>
      <c r="S7" s="18"/>
      <c r="T7" s="18"/>
      <c r="U7" s="18"/>
    </row>
    <row r="8" spans="1:21" ht="20.100000000000001" customHeight="1" thickBot="1" x14ac:dyDescent="0.2">
      <c r="A8" s="18" t="s">
        <v>37</v>
      </c>
      <c r="B8" s="18"/>
      <c r="C8" s="18"/>
      <c r="D8" s="18"/>
      <c r="E8" s="18"/>
      <c r="F8" s="18"/>
      <c r="G8" s="18"/>
      <c r="H8" s="18"/>
      <c r="I8" s="18"/>
      <c r="J8" s="18"/>
      <c r="K8" s="18"/>
      <c r="L8" s="18"/>
      <c r="M8" s="18"/>
      <c r="N8" s="18"/>
      <c r="O8" s="18"/>
      <c r="P8" s="18"/>
      <c r="Q8" s="18"/>
      <c r="R8" s="18"/>
      <c r="S8" s="18"/>
      <c r="T8" s="18"/>
      <c r="U8" s="18"/>
    </row>
    <row r="9" spans="1:21" ht="20.100000000000001" customHeight="1" x14ac:dyDescent="0.15">
      <c r="A9" s="181" t="s">
        <v>11</v>
      </c>
      <c r="B9" s="182"/>
      <c r="C9" s="182"/>
      <c r="D9" s="183"/>
      <c r="E9" s="184" t="s">
        <v>39</v>
      </c>
      <c r="F9" s="182"/>
      <c r="G9" s="182"/>
      <c r="H9" s="182"/>
      <c r="I9" s="182"/>
      <c r="J9" s="182" t="s">
        <v>40</v>
      </c>
      <c r="K9" s="182"/>
      <c r="L9" s="182"/>
      <c r="M9" s="182" t="s">
        <v>41</v>
      </c>
      <c r="N9" s="182"/>
      <c r="O9" s="182"/>
      <c r="P9" s="182" t="s">
        <v>99</v>
      </c>
      <c r="Q9" s="182"/>
      <c r="R9" s="182"/>
      <c r="S9" s="182" t="s">
        <v>43</v>
      </c>
      <c r="T9" s="185"/>
      <c r="U9" s="174" t="s">
        <v>100</v>
      </c>
    </row>
    <row r="10" spans="1:21" ht="27.75" thickBot="1" x14ac:dyDescent="0.2">
      <c r="A10" s="73" t="s">
        <v>101</v>
      </c>
      <c r="B10" s="74" t="s">
        <v>1</v>
      </c>
      <c r="C10" s="74" t="s">
        <v>4</v>
      </c>
      <c r="D10" s="26" t="s">
        <v>102</v>
      </c>
      <c r="E10" s="27">
        <v>50</v>
      </c>
      <c r="F10" s="74">
        <v>100</v>
      </c>
      <c r="G10" s="74">
        <v>200</v>
      </c>
      <c r="H10" s="74">
        <v>400</v>
      </c>
      <c r="I10" s="28" t="s">
        <v>103</v>
      </c>
      <c r="J10" s="29">
        <v>50</v>
      </c>
      <c r="K10" s="74">
        <v>100</v>
      </c>
      <c r="L10" s="74">
        <v>200</v>
      </c>
      <c r="M10" s="29">
        <v>50</v>
      </c>
      <c r="N10" s="74">
        <v>100</v>
      </c>
      <c r="O10" s="74">
        <v>200</v>
      </c>
      <c r="P10" s="29">
        <v>50</v>
      </c>
      <c r="Q10" s="74">
        <v>100</v>
      </c>
      <c r="R10" s="74">
        <v>200</v>
      </c>
      <c r="S10" s="74">
        <v>200</v>
      </c>
      <c r="T10" s="30">
        <v>400</v>
      </c>
      <c r="U10" s="175"/>
    </row>
    <row r="11" spans="1:21" ht="20.100000000000001" customHeight="1" x14ac:dyDescent="0.15">
      <c r="A11" s="77">
        <v>1</v>
      </c>
      <c r="B11" s="44"/>
      <c r="C11" s="70"/>
      <c r="D11" s="78"/>
      <c r="E11" s="43"/>
      <c r="F11" s="44"/>
      <c r="G11" s="44"/>
      <c r="H11" s="44"/>
      <c r="I11" s="44"/>
      <c r="J11" s="44"/>
      <c r="K11" s="44"/>
      <c r="L11" s="44"/>
      <c r="M11" s="44"/>
      <c r="N11" s="44"/>
      <c r="O11" s="44"/>
      <c r="P11" s="44"/>
      <c r="Q11" s="44"/>
      <c r="R11" s="44"/>
      <c r="S11" s="44"/>
      <c r="T11" s="47"/>
      <c r="U11" s="79" t="str">
        <f>IF(C11="","",IF(COUNTA(E11:T11)=0,"○",""))</f>
        <v/>
      </c>
    </row>
    <row r="12" spans="1:21" ht="20.100000000000001" customHeight="1" x14ac:dyDescent="0.15">
      <c r="A12" s="80">
        <v>2</v>
      </c>
      <c r="B12" s="46"/>
      <c r="C12" s="71"/>
      <c r="D12" s="81"/>
      <c r="E12" s="45"/>
      <c r="F12" s="46"/>
      <c r="G12" s="46"/>
      <c r="H12" s="46"/>
      <c r="I12" s="46"/>
      <c r="J12" s="46"/>
      <c r="K12" s="46"/>
      <c r="L12" s="46"/>
      <c r="M12" s="46"/>
      <c r="N12" s="46"/>
      <c r="O12" s="46"/>
      <c r="P12" s="46"/>
      <c r="Q12" s="46"/>
      <c r="R12" s="46"/>
      <c r="S12" s="46"/>
      <c r="T12" s="48"/>
      <c r="U12" s="82" t="str">
        <f t="shared" ref="U12:U30" si="0">IF(C12="","",IF(COUNTA(E12:T12)=0,"○",""))</f>
        <v/>
      </c>
    </row>
    <row r="13" spans="1:21" ht="20.100000000000001" customHeight="1" x14ac:dyDescent="0.15">
      <c r="A13" s="80">
        <v>3</v>
      </c>
      <c r="B13" s="46"/>
      <c r="C13" s="71"/>
      <c r="D13" s="81"/>
      <c r="E13" s="45"/>
      <c r="F13" s="46"/>
      <c r="G13" s="46"/>
      <c r="H13" s="46"/>
      <c r="I13" s="46"/>
      <c r="J13" s="46"/>
      <c r="K13" s="46"/>
      <c r="L13" s="46"/>
      <c r="M13" s="46"/>
      <c r="N13" s="46"/>
      <c r="O13" s="46"/>
      <c r="P13" s="46"/>
      <c r="Q13" s="46"/>
      <c r="R13" s="46"/>
      <c r="S13" s="46"/>
      <c r="T13" s="48"/>
      <c r="U13" s="82" t="str">
        <f t="shared" si="0"/>
        <v/>
      </c>
    </row>
    <row r="14" spans="1:21" ht="20.100000000000001" customHeight="1" x14ac:dyDescent="0.15">
      <c r="A14" s="80">
        <v>4</v>
      </c>
      <c r="B14" s="46"/>
      <c r="C14" s="71"/>
      <c r="D14" s="81"/>
      <c r="E14" s="45"/>
      <c r="F14" s="46"/>
      <c r="G14" s="46"/>
      <c r="H14" s="46"/>
      <c r="I14" s="46"/>
      <c r="J14" s="46"/>
      <c r="K14" s="46"/>
      <c r="L14" s="46"/>
      <c r="M14" s="46"/>
      <c r="N14" s="46"/>
      <c r="O14" s="46"/>
      <c r="P14" s="46"/>
      <c r="Q14" s="46"/>
      <c r="R14" s="46"/>
      <c r="S14" s="46"/>
      <c r="T14" s="48"/>
      <c r="U14" s="82" t="str">
        <f t="shared" si="0"/>
        <v/>
      </c>
    </row>
    <row r="15" spans="1:21" ht="20.100000000000001" customHeight="1" x14ac:dyDescent="0.15">
      <c r="A15" s="80">
        <v>5</v>
      </c>
      <c r="B15" s="46"/>
      <c r="C15" s="71"/>
      <c r="D15" s="81"/>
      <c r="E15" s="45"/>
      <c r="F15" s="46"/>
      <c r="G15" s="46"/>
      <c r="H15" s="46"/>
      <c r="I15" s="46"/>
      <c r="J15" s="46"/>
      <c r="K15" s="46"/>
      <c r="L15" s="46"/>
      <c r="M15" s="46"/>
      <c r="N15" s="46"/>
      <c r="O15" s="46"/>
      <c r="P15" s="46"/>
      <c r="Q15" s="46"/>
      <c r="R15" s="46"/>
      <c r="S15" s="46"/>
      <c r="T15" s="48"/>
      <c r="U15" s="82" t="str">
        <f t="shared" si="0"/>
        <v/>
      </c>
    </row>
    <row r="16" spans="1:21" ht="20.100000000000001" customHeight="1" x14ac:dyDescent="0.15">
      <c r="A16" s="80">
        <v>6</v>
      </c>
      <c r="B16" s="46"/>
      <c r="C16" s="71"/>
      <c r="D16" s="81"/>
      <c r="E16" s="45"/>
      <c r="F16" s="46"/>
      <c r="G16" s="46"/>
      <c r="H16" s="46"/>
      <c r="I16" s="46"/>
      <c r="J16" s="46"/>
      <c r="K16" s="46"/>
      <c r="L16" s="46"/>
      <c r="M16" s="46"/>
      <c r="N16" s="46"/>
      <c r="O16" s="46"/>
      <c r="P16" s="46"/>
      <c r="Q16" s="46"/>
      <c r="R16" s="46"/>
      <c r="S16" s="46"/>
      <c r="T16" s="48"/>
      <c r="U16" s="82" t="str">
        <f t="shared" si="0"/>
        <v/>
      </c>
    </row>
    <row r="17" spans="1:21" ht="20.100000000000001" customHeight="1" x14ac:dyDescent="0.15">
      <c r="A17" s="80">
        <v>7</v>
      </c>
      <c r="B17" s="46"/>
      <c r="C17" s="71"/>
      <c r="D17" s="81"/>
      <c r="E17" s="45"/>
      <c r="F17" s="46"/>
      <c r="G17" s="46"/>
      <c r="H17" s="46"/>
      <c r="I17" s="46"/>
      <c r="J17" s="46"/>
      <c r="K17" s="46"/>
      <c r="L17" s="46"/>
      <c r="M17" s="46"/>
      <c r="N17" s="46"/>
      <c r="O17" s="46"/>
      <c r="P17" s="46"/>
      <c r="Q17" s="46"/>
      <c r="R17" s="46"/>
      <c r="S17" s="46"/>
      <c r="T17" s="48"/>
      <c r="U17" s="82" t="str">
        <f t="shared" si="0"/>
        <v/>
      </c>
    </row>
    <row r="18" spans="1:21" ht="20.100000000000001" customHeight="1" x14ac:dyDescent="0.15">
      <c r="A18" s="80">
        <v>8</v>
      </c>
      <c r="B18" s="46"/>
      <c r="C18" s="71"/>
      <c r="D18" s="81"/>
      <c r="E18" s="45"/>
      <c r="F18" s="46"/>
      <c r="G18" s="46"/>
      <c r="H18" s="46"/>
      <c r="I18" s="46"/>
      <c r="J18" s="46"/>
      <c r="K18" s="46"/>
      <c r="L18" s="46"/>
      <c r="M18" s="46"/>
      <c r="N18" s="46"/>
      <c r="O18" s="46"/>
      <c r="P18" s="46"/>
      <c r="Q18" s="46"/>
      <c r="R18" s="46"/>
      <c r="S18" s="46"/>
      <c r="T18" s="48"/>
      <c r="U18" s="82" t="str">
        <f t="shared" si="0"/>
        <v/>
      </c>
    </row>
    <row r="19" spans="1:21" ht="20.100000000000001" customHeight="1" x14ac:dyDescent="0.15">
      <c r="A19" s="80">
        <v>9</v>
      </c>
      <c r="B19" s="46"/>
      <c r="C19" s="71"/>
      <c r="D19" s="81"/>
      <c r="E19" s="45"/>
      <c r="F19" s="46"/>
      <c r="G19" s="46"/>
      <c r="H19" s="46"/>
      <c r="I19" s="46"/>
      <c r="J19" s="46"/>
      <c r="K19" s="46"/>
      <c r="L19" s="46"/>
      <c r="M19" s="46"/>
      <c r="N19" s="46"/>
      <c r="O19" s="46"/>
      <c r="P19" s="46"/>
      <c r="Q19" s="46"/>
      <c r="R19" s="46"/>
      <c r="S19" s="46"/>
      <c r="T19" s="48"/>
      <c r="U19" s="82" t="str">
        <f t="shared" si="0"/>
        <v/>
      </c>
    </row>
    <row r="20" spans="1:21" ht="20.100000000000001" customHeight="1" x14ac:dyDescent="0.15">
      <c r="A20" s="80">
        <v>10</v>
      </c>
      <c r="B20" s="46"/>
      <c r="C20" s="71"/>
      <c r="D20" s="81"/>
      <c r="E20" s="45"/>
      <c r="F20" s="46"/>
      <c r="G20" s="46"/>
      <c r="H20" s="46"/>
      <c r="I20" s="46"/>
      <c r="J20" s="46"/>
      <c r="K20" s="46"/>
      <c r="L20" s="46"/>
      <c r="M20" s="46"/>
      <c r="N20" s="46"/>
      <c r="O20" s="46"/>
      <c r="P20" s="46"/>
      <c r="Q20" s="46"/>
      <c r="R20" s="46"/>
      <c r="S20" s="46"/>
      <c r="T20" s="48"/>
      <c r="U20" s="82" t="str">
        <f t="shared" si="0"/>
        <v/>
      </c>
    </row>
    <row r="21" spans="1:21" ht="20.100000000000001" customHeight="1" x14ac:dyDescent="0.15">
      <c r="A21" s="80">
        <v>11</v>
      </c>
      <c r="B21" s="46"/>
      <c r="C21" s="71"/>
      <c r="D21" s="81"/>
      <c r="E21" s="45"/>
      <c r="F21" s="46"/>
      <c r="G21" s="46"/>
      <c r="H21" s="46"/>
      <c r="I21" s="46"/>
      <c r="J21" s="46"/>
      <c r="K21" s="46"/>
      <c r="L21" s="46"/>
      <c r="M21" s="46"/>
      <c r="N21" s="46"/>
      <c r="O21" s="46"/>
      <c r="P21" s="46"/>
      <c r="Q21" s="46"/>
      <c r="R21" s="46"/>
      <c r="S21" s="46"/>
      <c r="T21" s="48"/>
      <c r="U21" s="82" t="str">
        <f t="shared" si="0"/>
        <v/>
      </c>
    </row>
    <row r="22" spans="1:21" ht="20.100000000000001" customHeight="1" x14ac:dyDescent="0.15">
      <c r="A22" s="80">
        <v>12</v>
      </c>
      <c r="B22" s="46"/>
      <c r="C22" s="71"/>
      <c r="D22" s="81"/>
      <c r="E22" s="45"/>
      <c r="F22" s="46"/>
      <c r="G22" s="46"/>
      <c r="H22" s="46"/>
      <c r="I22" s="46"/>
      <c r="J22" s="46"/>
      <c r="K22" s="46"/>
      <c r="L22" s="46"/>
      <c r="M22" s="46"/>
      <c r="N22" s="46"/>
      <c r="O22" s="46"/>
      <c r="P22" s="46"/>
      <c r="Q22" s="46"/>
      <c r="R22" s="46"/>
      <c r="S22" s="46"/>
      <c r="T22" s="48"/>
      <c r="U22" s="82" t="str">
        <f t="shared" si="0"/>
        <v/>
      </c>
    </row>
    <row r="23" spans="1:21" ht="20.100000000000001" customHeight="1" x14ac:dyDescent="0.15">
      <c r="A23" s="80">
        <v>13</v>
      </c>
      <c r="B23" s="46"/>
      <c r="C23" s="71"/>
      <c r="D23" s="81"/>
      <c r="E23" s="45"/>
      <c r="F23" s="46"/>
      <c r="G23" s="46"/>
      <c r="H23" s="46"/>
      <c r="I23" s="46"/>
      <c r="J23" s="46"/>
      <c r="K23" s="46"/>
      <c r="L23" s="46"/>
      <c r="M23" s="46"/>
      <c r="N23" s="46"/>
      <c r="O23" s="46"/>
      <c r="P23" s="46"/>
      <c r="Q23" s="46"/>
      <c r="R23" s="46"/>
      <c r="S23" s="46"/>
      <c r="T23" s="48"/>
      <c r="U23" s="82" t="str">
        <f t="shared" si="0"/>
        <v/>
      </c>
    </row>
    <row r="24" spans="1:21" ht="20.100000000000001" customHeight="1" x14ac:dyDescent="0.15">
      <c r="A24" s="80">
        <v>14</v>
      </c>
      <c r="B24" s="46"/>
      <c r="C24" s="71"/>
      <c r="D24" s="81"/>
      <c r="E24" s="45"/>
      <c r="F24" s="46"/>
      <c r="G24" s="46"/>
      <c r="H24" s="46"/>
      <c r="I24" s="46"/>
      <c r="J24" s="46"/>
      <c r="K24" s="46"/>
      <c r="L24" s="46"/>
      <c r="M24" s="46"/>
      <c r="N24" s="46"/>
      <c r="O24" s="46"/>
      <c r="P24" s="46"/>
      <c r="Q24" s="46"/>
      <c r="R24" s="46"/>
      <c r="S24" s="46"/>
      <c r="T24" s="48"/>
      <c r="U24" s="82" t="str">
        <f t="shared" si="0"/>
        <v/>
      </c>
    </row>
    <row r="25" spans="1:21" ht="20.100000000000001" customHeight="1" x14ac:dyDescent="0.15">
      <c r="A25" s="80">
        <v>15</v>
      </c>
      <c r="B25" s="46"/>
      <c r="C25" s="71"/>
      <c r="D25" s="81"/>
      <c r="E25" s="45"/>
      <c r="F25" s="46"/>
      <c r="G25" s="46"/>
      <c r="H25" s="46"/>
      <c r="I25" s="46"/>
      <c r="J25" s="46"/>
      <c r="K25" s="46"/>
      <c r="L25" s="46"/>
      <c r="M25" s="46"/>
      <c r="N25" s="46"/>
      <c r="O25" s="46"/>
      <c r="P25" s="46"/>
      <c r="Q25" s="46"/>
      <c r="R25" s="46"/>
      <c r="S25" s="46"/>
      <c r="T25" s="48"/>
      <c r="U25" s="82" t="str">
        <f t="shared" si="0"/>
        <v/>
      </c>
    </row>
    <row r="26" spans="1:21" ht="20.100000000000001" customHeight="1" x14ac:dyDescent="0.15">
      <c r="A26" s="80">
        <v>16</v>
      </c>
      <c r="B26" s="46"/>
      <c r="C26" s="71"/>
      <c r="D26" s="81"/>
      <c r="E26" s="45"/>
      <c r="F26" s="46"/>
      <c r="G26" s="46"/>
      <c r="H26" s="46"/>
      <c r="I26" s="46"/>
      <c r="J26" s="46"/>
      <c r="K26" s="46"/>
      <c r="L26" s="46"/>
      <c r="M26" s="46"/>
      <c r="N26" s="46"/>
      <c r="O26" s="46"/>
      <c r="P26" s="46"/>
      <c r="Q26" s="46"/>
      <c r="R26" s="46"/>
      <c r="S26" s="46"/>
      <c r="T26" s="48"/>
      <c r="U26" s="82" t="str">
        <f t="shared" si="0"/>
        <v/>
      </c>
    </row>
    <row r="27" spans="1:21" ht="20.100000000000001" customHeight="1" x14ac:dyDescent="0.15">
      <c r="A27" s="80">
        <v>17</v>
      </c>
      <c r="B27" s="46"/>
      <c r="C27" s="71"/>
      <c r="D27" s="81"/>
      <c r="E27" s="45"/>
      <c r="F27" s="46"/>
      <c r="G27" s="46"/>
      <c r="H27" s="46"/>
      <c r="I27" s="46"/>
      <c r="J27" s="46"/>
      <c r="K27" s="46"/>
      <c r="L27" s="46"/>
      <c r="M27" s="46"/>
      <c r="N27" s="46"/>
      <c r="O27" s="46"/>
      <c r="P27" s="46"/>
      <c r="Q27" s="46"/>
      <c r="R27" s="46"/>
      <c r="S27" s="46"/>
      <c r="T27" s="48"/>
      <c r="U27" s="82" t="str">
        <f t="shared" si="0"/>
        <v/>
      </c>
    </row>
    <row r="28" spans="1:21" ht="20.100000000000001" customHeight="1" x14ac:dyDescent="0.15">
      <c r="A28" s="80">
        <v>18</v>
      </c>
      <c r="B28" s="46"/>
      <c r="C28" s="71"/>
      <c r="D28" s="81"/>
      <c r="E28" s="45"/>
      <c r="F28" s="46"/>
      <c r="G28" s="46"/>
      <c r="H28" s="46"/>
      <c r="I28" s="46"/>
      <c r="J28" s="46"/>
      <c r="K28" s="46"/>
      <c r="L28" s="46"/>
      <c r="M28" s="46"/>
      <c r="N28" s="46"/>
      <c r="O28" s="46"/>
      <c r="P28" s="46"/>
      <c r="Q28" s="46"/>
      <c r="R28" s="46"/>
      <c r="S28" s="46"/>
      <c r="T28" s="48"/>
      <c r="U28" s="82" t="str">
        <f t="shared" si="0"/>
        <v/>
      </c>
    </row>
    <row r="29" spans="1:21" ht="20.100000000000001" customHeight="1" x14ac:dyDescent="0.15">
      <c r="A29" s="80">
        <v>19</v>
      </c>
      <c r="B29" s="46"/>
      <c r="C29" s="71"/>
      <c r="D29" s="81"/>
      <c r="E29" s="45"/>
      <c r="F29" s="46"/>
      <c r="G29" s="46"/>
      <c r="H29" s="46"/>
      <c r="I29" s="46"/>
      <c r="J29" s="46"/>
      <c r="K29" s="46"/>
      <c r="L29" s="46"/>
      <c r="M29" s="46"/>
      <c r="N29" s="46"/>
      <c r="O29" s="46"/>
      <c r="P29" s="46"/>
      <c r="Q29" s="46"/>
      <c r="R29" s="46"/>
      <c r="S29" s="46"/>
      <c r="T29" s="48"/>
      <c r="U29" s="82" t="str">
        <f t="shared" si="0"/>
        <v/>
      </c>
    </row>
    <row r="30" spans="1:21" ht="20.100000000000001" customHeight="1" thickBot="1" x14ac:dyDescent="0.2">
      <c r="A30" s="73">
        <v>20</v>
      </c>
      <c r="B30" s="74"/>
      <c r="C30" s="53"/>
      <c r="D30" s="83"/>
      <c r="E30" s="50"/>
      <c r="F30" s="49"/>
      <c r="G30" s="49"/>
      <c r="H30" s="49"/>
      <c r="I30" s="49"/>
      <c r="J30" s="49"/>
      <c r="K30" s="49"/>
      <c r="L30" s="49"/>
      <c r="M30" s="49"/>
      <c r="N30" s="49"/>
      <c r="O30" s="49"/>
      <c r="P30" s="49"/>
      <c r="Q30" s="49"/>
      <c r="R30" s="49"/>
      <c r="S30" s="49"/>
      <c r="T30" s="51"/>
      <c r="U30" s="84" t="str">
        <f t="shared" si="0"/>
        <v/>
      </c>
    </row>
    <row r="31" spans="1:21" ht="20.100000000000001" customHeight="1" thickBot="1" x14ac:dyDescent="0.2">
      <c r="A31" s="85"/>
      <c r="B31" s="85"/>
      <c r="C31" s="155" t="s">
        <v>94</v>
      </c>
      <c r="D31" s="156"/>
      <c r="E31" s="39">
        <f>COUNTIF(E11:E30,"○")</f>
        <v>0</v>
      </c>
      <c r="F31" s="40">
        <f t="shared" ref="F31:T31" si="1">COUNTIF(F11:F30,"○")</f>
        <v>0</v>
      </c>
      <c r="G31" s="40">
        <f t="shared" si="1"/>
        <v>0</v>
      </c>
      <c r="H31" s="40">
        <f t="shared" si="1"/>
        <v>0</v>
      </c>
      <c r="I31" s="40">
        <f t="shared" si="1"/>
        <v>0</v>
      </c>
      <c r="J31" s="40">
        <f t="shared" si="1"/>
        <v>0</v>
      </c>
      <c r="K31" s="40">
        <f t="shared" si="1"/>
        <v>0</v>
      </c>
      <c r="L31" s="40">
        <f t="shared" si="1"/>
        <v>0</v>
      </c>
      <c r="M31" s="40">
        <f t="shared" si="1"/>
        <v>0</v>
      </c>
      <c r="N31" s="40">
        <f t="shared" si="1"/>
        <v>0</v>
      </c>
      <c r="O31" s="40">
        <f t="shared" si="1"/>
        <v>0</v>
      </c>
      <c r="P31" s="40">
        <f t="shared" si="1"/>
        <v>0</v>
      </c>
      <c r="Q31" s="40">
        <f t="shared" si="1"/>
        <v>0</v>
      </c>
      <c r="R31" s="40">
        <f t="shared" si="1"/>
        <v>0</v>
      </c>
      <c r="S31" s="40">
        <f t="shared" si="1"/>
        <v>0</v>
      </c>
      <c r="T31" s="41">
        <f t="shared" si="1"/>
        <v>0</v>
      </c>
      <c r="U31" s="17"/>
    </row>
    <row r="32" spans="1:21" ht="20.100000000000001" customHeight="1" x14ac:dyDescent="0.15">
      <c r="A32" s="176" t="s">
        <v>77</v>
      </c>
      <c r="B32" s="176"/>
      <c r="C32" s="176"/>
      <c r="D32" s="176"/>
      <c r="E32" s="176"/>
      <c r="F32" s="176"/>
      <c r="G32" s="176"/>
      <c r="H32" s="176"/>
      <c r="I32" s="176"/>
      <c r="J32" s="176"/>
      <c r="K32" s="176"/>
      <c r="L32" s="176"/>
      <c r="M32" s="176"/>
      <c r="N32" s="176"/>
      <c r="O32" s="176"/>
      <c r="P32" s="176"/>
      <c r="Q32" s="176"/>
      <c r="R32" s="176"/>
      <c r="S32" s="176"/>
      <c r="T32" s="176"/>
      <c r="U32" s="176"/>
    </row>
    <row r="33" spans="1:21" ht="20.100000000000001" customHeight="1" thickBot="1" x14ac:dyDescent="0.2"/>
    <row r="34" spans="1:21" ht="20.100000000000001" customHeight="1" x14ac:dyDescent="0.15">
      <c r="A34" s="10" t="s">
        <v>38</v>
      </c>
      <c r="E34" s="177" t="s">
        <v>104</v>
      </c>
      <c r="F34" s="178"/>
      <c r="G34" s="178"/>
      <c r="H34" s="179"/>
      <c r="I34" s="180" t="s">
        <v>48</v>
      </c>
      <c r="J34" s="178"/>
      <c r="K34" s="178"/>
      <c r="L34" s="178"/>
      <c r="M34" s="178"/>
      <c r="N34" s="179"/>
    </row>
    <row r="35" spans="1:21" ht="20.100000000000001" customHeight="1" thickBot="1" x14ac:dyDescent="0.2">
      <c r="A35" s="13" t="s">
        <v>75</v>
      </c>
      <c r="E35" s="186" t="s">
        <v>46</v>
      </c>
      <c r="F35" s="187"/>
      <c r="G35" s="187" t="s">
        <v>47</v>
      </c>
      <c r="H35" s="188"/>
      <c r="I35" s="189" t="s">
        <v>46</v>
      </c>
      <c r="J35" s="187"/>
      <c r="K35" s="187" t="s">
        <v>47</v>
      </c>
      <c r="L35" s="187"/>
      <c r="M35" s="187" t="s">
        <v>49</v>
      </c>
      <c r="N35" s="188"/>
    </row>
    <row r="36" spans="1:21" ht="20.100000000000001" customHeight="1" thickBot="1" x14ac:dyDescent="0.2">
      <c r="A36" s="86" t="s">
        <v>76</v>
      </c>
      <c r="B36" s="18"/>
      <c r="C36" s="18"/>
      <c r="D36" s="18"/>
      <c r="E36" s="168"/>
      <c r="F36" s="169"/>
      <c r="G36" s="169"/>
      <c r="H36" s="170"/>
      <c r="I36" s="171"/>
      <c r="J36" s="169"/>
      <c r="K36" s="169"/>
      <c r="L36" s="169"/>
      <c r="M36" s="169"/>
      <c r="N36" s="170"/>
      <c r="O36" s="18"/>
      <c r="P36" s="18"/>
      <c r="Q36" s="18"/>
      <c r="R36" s="18"/>
      <c r="S36" s="18"/>
      <c r="T36" s="18"/>
      <c r="U36" s="18"/>
    </row>
    <row r="37" spans="1:21" ht="20.100000000000001" customHeight="1" thickBot="1" x14ac:dyDescent="0.2">
      <c r="A37" s="18"/>
      <c r="B37" s="18"/>
      <c r="C37" s="18"/>
      <c r="D37" s="18"/>
      <c r="E37" s="18"/>
      <c r="F37" s="18"/>
      <c r="G37" s="18"/>
      <c r="H37" s="18"/>
      <c r="I37" s="18"/>
      <c r="J37" s="18"/>
      <c r="K37" s="18"/>
      <c r="L37" s="18"/>
      <c r="M37" s="18"/>
      <c r="N37" s="18"/>
      <c r="O37" s="18"/>
      <c r="P37" s="18"/>
      <c r="Q37" s="18"/>
      <c r="R37" s="18"/>
      <c r="S37" s="18"/>
      <c r="T37" s="18"/>
      <c r="U37" s="18"/>
    </row>
    <row r="38" spans="1:21" ht="30" customHeight="1" thickBot="1" x14ac:dyDescent="0.2">
      <c r="A38" s="18"/>
      <c r="B38" s="18"/>
      <c r="C38" s="172" t="s">
        <v>78</v>
      </c>
      <c r="D38" s="153"/>
      <c r="E38" s="156"/>
      <c r="F38" s="173" t="s">
        <v>50</v>
      </c>
      <c r="G38" s="163"/>
      <c r="H38" s="163" t="s">
        <v>51</v>
      </c>
      <c r="I38" s="163"/>
      <c r="J38" s="163" t="s">
        <v>52</v>
      </c>
      <c r="K38" s="163"/>
      <c r="L38" s="163" t="s">
        <v>53</v>
      </c>
      <c r="M38" s="163"/>
      <c r="N38" s="163" t="s">
        <v>105</v>
      </c>
      <c r="O38" s="164"/>
      <c r="P38" s="18"/>
      <c r="Q38" s="18"/>
      <c r="R38" s="18"/>
      <c r="S38" s="18"/>
      <c r="T38" s="18"/>
      <c r="U38" s="18"/>
    </row>
    <row r="39" spans="1:21" ht="20.100000000000001" customHeight="1" x14ac:dyDescent="0.15">
      <c r="A39" s="18"/>
      <c r="B39" s="18"/>
      <c r="C39" s="146" t="s">
        <v>19</v>
      </c>
      <c r="D39" s="143"/>
      <c r="E39" s="78" t="s">
        <v>58</v>
      </c>
      <c r="F39" s="167" t="s">
        <v>106</v>
      </c>
      <c r="G39" s="144"/>
      <c r="H39" s="144" t="s">
        <v>106</v>
      </c>
      <c r="I39" s="144"/>
      <c r="J39" s="144" t="s">
        <v>57</v>
      </c>
      <c r="K39" s="144"/>
      <c r="L39" s="144" t="s">
        <v>106</v>
      </c>
      <c r="M39" s="144"/>
      <c r="N39" s="165" t="s">
        <v>60</v>
      </c>
      <c r="O39" s="166"/>
      <c r="P39" s="18"/>
      <c r="Q39" s="18"/>
      <c r="R39" s="18"/>
      <c r="S39" s="18"/>
      <c r="T39" s="18"/>
      <c r="U39" s="18"/>
    </row>
    <row r="40" spans="1:21" ht="20.100000000000001" customHeight="1" x14ac:dyDescent="0.15">
      <c r="A40" s="18"/>
      <c r="B40" s="18"/>
      <c r="C40" s="151"/>
      <c r="D40" s="149"/>
      <c r="E40" s="81" t="s">
        <v>59</v>
      </c>
      <c r="F40" s="162"/>
      <c r="G40" s="140"/>
      <c r="H40" s="140" t="s">
        <v>56</v>
      </c>
      <c r="I40" s="140"/>
      <c r="J40" s="140" t="s">
        <v>106</v>
      </c>
      <c r="K40" s="140"/>
      <c r="L40" s="140"/>
      <c r="M40" s="140"/>
      <c r="N40" s="140" t="s">
        <v>61</v>
      </c>
      <c r="O40" s="141"/>
      <c r="P40" s="18"/>
      <c r="Q40" s="18"/>
      <c r="R40" s="18"/>
      <c r="S40" s="18"/>
      <c r="T40" s="18"/>
      <c r="U40" s="18"/>
    </row>
    <row r="41" spans="1:21" ht="20.100000000000001" customHeight="1" x14ac:dyDescent="0.15">
      <c r="A41" s="18"/>
      <c r="B41" s="18"/>
      <c r="C41" s="151" t="s">
        <v>55</v>
      </c>
      <c r="D41" s="149"/>
      <c r="E41" s="81" t="s">
        <v>58</v>
      </c>
      <c r="F41" s="162" t="s">
        <v>64</v>
      </c>
      <c r="G41" s="140"/>
      <c r="H41" s="140" t="s">
        <v>106</v>
      </c>
      <c r="I41" s="140"/>
      <c r="J41" s="140" t="s">
        <v>106</v>
      </c>
      <c r="K41" s="140"/>
      <c r="L41" s="140" t="s">
        <v>65</v>
      </c>
      <c r="M41" s="140"/>
      <c r="N41" s="140" t="s">
        <v>106</v>
      </c>
      <c r="O41" s="141"/>
      <c r="P41" s="18"/>
      <c r="Q41" s="18"/>
      <c r="R41" s="18"/>
      <c r="S41" s="18"/>
      <c r="T41" s="18"/>
      <c r="U41" s="18"/>
    </row>
    <row r="42" spans="1:21" ht="20.100000000000001" customHeight="1" x14ac:dyDescent="0.15">
      <c r="A42" s="18"/>
      <c r="B42" s="18"/>
      <c r="C42" s="151"/>
      <c r="D42" s="149"/>
      <c r="E42" s="81" t="s">
        <v>59</v>
      </c>
      <c r="F42" s="162" t="s">
        <v>65</v>
      </c>
      <c r="G42" s="140"/>
      <c r="H42" s="140" t="s">
        <v>106</v>
      </c>
      <c r="I42" s="140"/>
      <c r="J42" s="140" t="s">
        <v>106</v>
      </c>
      <c r="K42" s="140"/>
      <c r="L42" s="140" t="s">
        <v>66</v>
      </c>
      <c r="M42" s="140"/>
      <c r="N42" s="140" t="s">
        <v>106</v>
      </c>
      <c r="O42" s="141"/>
      <c r="P42" s="18"/>
      <c r="Q42" s="18" t="s">
        <v>86</v>
      </c>
      <c r="R42" s="18"/>
      <c r="S42" s="87"/>
      <c r="T42" s="157">
        <f>このシートは変更しないでください!C3</f>
        <v>0</v>
      </c>
      <c r="U42" s="157"/>
    </row>
    <row r="43" spans="1:21" ht="20.100000000000001" customHeight="1" thickBot="1" x14ac:dyDescent="0.2">
      <c r="A43" s="18"/>
      <c r="B43" s="18"/>
      <c r="C43" s="158" t="s">
        <v>15</v>
      </c>
      <c r="D43" s="159"/>
      <c r="E43" s="88"/>
      <c r="F43" s="160" t="s">
        <v>107</v>
      </c>
      <c r="G43" s="136"/>
      <c r="H43" s="136" t="s">
        <v>67</v>
      </c>
      <c r="I43" s="136"/>
      <c r="J43" s="136" t="s">
        <v>68</v>
      </c>
      <c r="K43" s="136"/>
      <c r="L43" s="136" t="s">
        <v>107</v>
      </c>
      <c r="M43" s="136"/>
      <c r="N43" s="136" t="s">
        <v>107</v>
      </c>
      <c r="O43" s="139"/>
      <c r="P43" s="18"/>
      <c r="Q43" s="18" t="s">
        <v>87</v>
      </c>
      <c r="R43" s="18"/>
      <c r="S43" s="161" t="e">
        <f>IF(C3=このシートは変更しないでください!H2,このシートは変更しないでください!E3*このシートは変更しないでください!D3,VLOOKUP(C3,このシートは変更しないでください!$H$3:$I$13,2,0)*T42)</f>
        <v>#N/A</v>
      </c>
      <c r="T43" s="161"/>
      <c r="U43" s="161"/>
    </row>
    <row r="44" spans="1:21" ht="20.100000000000001" customHeight="1" thickBot="1" x14ac:dyDescent="0.2">
      <c r="A44" s="18" t="s">
        <v>79</v>
      </c>
      <c r="B44" s="18"/>
      <c r="C44" s="18"/>
      <c r="D44" s="18"/>
      <c r="E44" s="18"/>
      <c r="F44" s="18"/>
      <c r="G44" s="18"/>
      <c r="H44" s="18"/>
      <c r="I44" s="18"/>
      <c r="J44" s="18"/>
      <c r="K44" s="18"/>
      <c r="L44" s="18"/>
      <c r="M44" s="18"/>
      <c r="N44" s="18"/>
      <c r="O44" s="18"/>
      <c r="P44" s="18"/>
      <c r="Q44" s="18"/>
      <c r="R44" s="18"/>
      <c r="S44" s="18"/>
      <c r="T44" s="18"/>
      <c r="U44" s="18"/>
    </row>
    <row r="45" spans="1:21" ht="20.100000000000001" customHeight="1" thickBot="1" x14ac:dyDescent="0.2">
      <c r="A45" s="18"/>
      <c r="B45" s="18"/>
      <c r="C45" s="89" t="s">
        <v>69</v>
      </c>
      <c r="D45" s="152" t="s">
        <v>73</v>
      </c>
      <c r="E45" s="153"/>
      <c r="F45" s="153" t="s">
        <v>108</v>
      </c>
      <c r="G45" s="154"/>
      <c r="H45" s="155" t="s">
        <v>73</v>
      </c>
      <c r="I45" s="153"/>
      <c r="J45" s="153"/>
      <c r="K45" s="153" t="s">
        <v>108</v>
      </c>
      <c r="L45" s="156"/>
      <c r="M45" s="152" t="s">
        <v>73</v>
      </c>
      <c r="N45" s="153"/>
      <c r="O45" s="153"/>
      <c r="P45" s="153" t="s">
        <v>108</v>
      </c>
      <c r="Q45" s="156"/>
      <c r="R45" s="18"/>
      <c r="S45" s="18"/>
      <c r="T45" s="18"/>
      <c r="U45" s="18"/>
    </row>
    <row r="46" spans="1:21" ht="20.100000000000001" customHeight="1" x14ac:dyDescent="0.15">
      <c r="A46" s="18"/>
      <c r="B46" s="18"/>
      <c r="C46" s="31" t="s">
        <v>109</v>
      </c>
      <c r="D46" s="142"/>
      <c r="E46" s="143"/>
      <c r="F46" s="144"/>
      <c r="G46" s="145"/>
      <c r="H46" s="146"/>
      <c r="I46" s="143"/>
      <c r="J46" s="143"/>
      <c r="K46" s="144"/>
      <c r="L46" s="147"/>
      <c r="M46" s="142"/>
      <c r="N46" s="143"/>
      <c r="O46" s="143"/>
      <c r="P46" s="144"/>
      <c r="Q46" s="147"/>
      <c r="R46" s="18"/>
      <c r="S46" s="18"/>
      <c r="T46" s="18"/>
      <c r="U46" s="18"/>
    </row>
    <row r="47" spans="1:21" ht="20.100000000000001" customHeight="1" x14ac:dyDescent="0.15">
      <c r="A47" s="18"/>
      <c r="B47" s="18"/>
      <c r="C47" s="32" t="s">
        <v>110</v>
      </c>
      <c r="D47" s="148"/>
      <c r="E47" s="149"/>
      <c r="F47" s="140"/>
      <c r="G47" s="150"/>
      <c r="H47" s="151"/>
      <c r="I47" s="149"/>
      <c r="J47" s="149"/>
      <c r="K47" s="140"/>
      <c r="L47" s="141"/>
      <c r="M47" s="148"/>
      <c r="N47" s="149"/>
      <c r="O47" s="149"/>
      <c r="P47" s="140"/>
      <c r="Q47" s="141"/>
      <c r="R47" s="18"/>
      <c r="S47" s="18"/>
      <c r="T47" s="18"/>
      <c r="U47" s="18"/>
    </row>
    <row r="48" spans="1:21" ht="20.100000000000001" customHeight="1" thickBot="1" x14ac:dyDescent="0.2">
      <c r="A48" s="18"/>
      <c r="B48" s="18"/>
      <c r="C48" s="75" t="s">
        <v>111</v>
      </c>
      <c r="D48" s="134"/>
      <c r="E48" s="135"/>
      <c r="F48" s="136"/>
      <c r="G48" s="137"/>
      <c r="H48" s="138"/>
      <c r="I48" s="135"/>
      <c r="J48" s="135"/>
      <c r="K48" s="136"/>
      <c r="L48" s="139"/>
      <c r="M48" s="134"/>
      <c r="N48" s="135"/>
      <c r="O48" s="135"/>
      <c r="P48" s="136"/>
      <c r="Q48" s="139"/>
      <c r="R48" s="18"/>
      <c r="S48" s="18"/>
      <c r="T48" s="18"/>
      <c r="U48" s="18"/>
    </row>
    <row r="49" spans="1:21" ht="20.100000000000001" customHeight="1" x14ac:dyDescent="0.15">
      <c r="A49" s="18"/>
      <c r="B49" s="18"/>
      <c r="C49" s="34"/>
      <c r="D49" s="34"/>
      <c r="E49" s="34"/>
      <c r="F49" s="35"/>
      <c r="G49" s="35"/>
      <c r="H49" s="34"/>
      <c r="I49" s="34"/>
      <c r="J49" s="34"/>
      <c r="K49" s="35"/>
      <c r="L49" s="35"/>
      <c r="M49" s="34"/>
      <c r="N49" s="34"/>
      <c r="O49" s="34"/>
      <c r="P49" s="35"/>
      <c r="Q49" s="35"/>
      <c r="R49" s="18"/>
      <c r="S49" s="18"/>
      <c r="T49" s="18"/>
      <c r="U49" s="18"/>
    </row>
    <row r="50" spans="1:21" ht="20.100000000000001" customHeight="1" x14ac:dyDescent="0.15">
      <c r="A50" s="18"/>
      <c r="B50" s="18"/>
      <c r="C50" s="18"/>
      <c r="D50" s="18"/>
      <c r="E50" s="18"/>
      <c r="F50" s="18"/>
      <c r="G50" s="18"/>
      <c r="H50" s="18"/>
      <c r="I50" s="18"/>
      <c r="J50" s="18"/>
      <c r="K50" s="18"/>
      <c r="L50" s="18"/>
      <c r="M50" s="18"/>
      <c r="N50" s="18"/>
      <c r="O50" s="18"/>
      <c r="P50" s="18"/>
      <c r="Q50" s="18"/>
      <c r="R50" s="18"/>
      <c r="S50" s="18"/>
      <c r="T50" s="18"/>
      <c r="U50" s="18"/>
    </row>
    <row r="51" spans="1:21" ht="20.100000000000001" customHeight="1" x14ac:dyDescent="0.15">
      <c r="A51" s="131" t="s">
        <v>80</v>
      </c>
      <c r="B51" s="131"/>
      <c r="C51" s="131"/>
      <c r="D51" s="131"/>
      <c r="E51" s="131"/>
      <c r="F51" s="131"/>
      <c r="G51" s="131"/>
      <c r="H51" s="131"/>
      <c r="I51" s="131"/>
      <c r="J51" s="131"/>
      <c r="K51" s="131"/>
      <c r="L51" s="131"/>
      <c r="M51" s="131"/>
      <c r="N51" s="131"/>
      <c r="O51" s="131"/>
      <c r="P51" s="131"/>
      <c r="Q51" s="131"/>
      <c r="R51" s="131"/>
      <c r="S51" s="131"/>
      <c r="T51" s="131"/>
      <c r="U51" s="131"/>
    </row>
    <row r="52" spans="1:21" ht="20.100000000000001" customHeight="1" x14ac:dyDescent="0.15">
      <c r="A52" s="69"/>
      <c r="B52" s="69"/>
      <c r="C52" s="69"/>
      <c r="D52" s="69"/>
      <c r="E52" s="69"/>
      <c r="F52" s="69"/>
      <c r="G52" s="69"/>
      <c r="H52" s="69"/>
      <c r="I52" s="69"/>
      <c r="J52" s="69"/>
      <c r="K52" s="69"/>
      <c r="L52" s="69"/>
      <c r="M52" s="69"/>
      <c r="N52" s="69"/>
      <c r="O52" s="69"/>
      <c r="P52" s="69"/>
      <c r="Q52" s="69"/>
      <c r="R52" s="69"/>
      <c r="S52" s="69"/>
      <c r="T52" s="69"/>
      <c r="U52" s="69"/>
    </row>
    <row r="53" spans="1:21" ht="20.100000000000001" customHeight="1" x14ac:dyDescent="0.15">
      <c r="A53" s="18"/>
      <c r="B53" s="18"/>
      <c r="C53" s="18"/>
      <c r="D53" s="18"/>
      <c r="E53" s="18"/>
      <c r="F53" s="18"/>
      <c r="G53" s="18"/>
      <c r="H53" s="18"/>
      <c r="I53" s="18"/>
      <c r="J53" s="90"/>
      <c r="K53" s="91" t="s">
        <v>1</v>
      </c>
      <c r="L53" s="91"/>
      <c r="M53" s="91" t="s">
        <v>82</v>
      </c>
      <c r="N53" s="91"/>
      <c r="O53" s="91" t="s">
        <v>83</v>
      </c>
      <c r="P53" s="132" t="s">
        <v>84</v>
      </c>
      <c r="Q53" s="132"/>
      <c r="R53" s="133"/>
      <c r="S53" s="133"/>
      <c r="T53" s="133"/>
      <c r="U53" s="91" t="s">
        <v>32</v>
      </c>
    </row>
  </sheetData>
  <mergeCells count="95">
    <mergeCell ref="A1:U1"/>
    <mergeCell ref="F3:G3"/>
    <mergeCell ref="H3:L3"/>
    <mergeCell ref="M3:N3"/>
    <mergeCell ref="O3:P3"/>
    <mergeCell ref="R3:U3"/>
    <mergeCell ref="F4:G4"/>
    <mergeCell ref="H4:O4"/>
    <mergeCell ref="P4:Q4"/>
    <mergeCell ref="E6:I6"/>
    <mergeCell ref="K6:O6"/>
    <mergeCell ref="Q6:U6"/>
    <mergeCell ref="R4:T4"/>
    <mergeCell ref="E35:F35"/>
    <mergeCell ref="G35:H35"/>
    <mergeCell ref="I35:J35"/>
    <mergeCell ref="K35:L35"/>
    <mergeCell ref="M35:N35"/>
    <mergeCell ref="U9:U10"/>
    <mergeCell ref="C31:D31"/>
    <mergeCell ref="A32:U32"/>
    <mergeCell ref="E34:H34"/>
    <mergeCell ref="I34:N34"/>
    <mergeCell ref="A9:D9"/>
    <mergeCell ref="E9:I9"/>
    <mergeCell ref="J9:L9"/>
    <mergeCell ref="M9:O9"/>
    <mergeCell ref="P9:R9"/>
    <mergeCell ref="S9:T9"/>
    <mergeCell ref="C38:E38"/>
    <mergeCell ref="F38:G38"/>
    <mergeCell ref="H38:I38"/>
    <mergeCell ref="J38:K38"/>
    <mergeCell ref="L38:M38"/>
    <mergeCell ref="E36:F36"/>
    <mergeCell ref="G36:H36"/>
    <mergeCell ref="I36:J36"/>
    <mergeCell ref="K36:L36"/>
    <mergeCell ref="M36:N36"/>
    <mergeCell ref="C39:D40"/>
    <mergeCell ref="F39:G40"/>
    <mergeCell ref="H39:I39"/>
    <mergeCell ref="J39:K39"/>
    <mergeCell ref="L39:M40"/>
    <mergeCell ref="H40:I40"/>
    <mergeCell ref="J40:K40"/>
    <mergeCell ref="F42:G42"/>
    <mergeCell ref="H42:I42"/>
    <mergeCell ref="J42:K42"/>
    <mergeCell ref="L42:M42"/>
    <mergeCell ref="N38:O38"/>
    <mergeCell ref="N39:O39"/>
    <mergeCell ref="N40:O40"/>
    <mergeCell ref="P45:Q45"/>
    <mergeCell ref="N42:O42"/>
    <mergeCell ref="T42:U42"/>
    <mergeCell ref="C43:D43"/>
    <mergeCell ref="F43:G43"/>
    <mergeCell ref="H43:I43"/>
    <mergeCell ref="J43:K43"/>
    <mergeCell ref="L43:M43"/>
    <mergeCell ref="N43:O43"/>
    <mergeCell ref="S43:U43"/>
    <mergeCell ref="C41:D42"/>
    <mergeCell ref="F41:G41"/>
    <mergeCell ref="H41:I41"/>
    <mergeCell ref="J41:K41"/>
    <mergeCell ref="L41:M41"/>
    <mergeCell ref="N41:O41"/>
    <mergeCell ref="D45:E45"/>
    <mergeCell ref="F45:G45"/>
    <mergeCell ref="H45:J45"/>
    <mergeCell ref="K45:L45"/>
    <mergeCell ref="M45:O45"/>
    <mergeCell ref="P47:Q47"/>
    <mergeCell ref="D46:E46"/>
    <mergeCell ref="F46:G46"/>
    <mergeCell ref="H46:J46"/>
    <mergeCell ref="K46:L46"/>
    <mergeCell ref="M46:O46"/>
    <mergeCell ref="P46:Q46"/>
    <mergeCell ref="D47:E47"/>
    <mergeCell ref="F47:G47"/>
    <mergeCell ref="H47:J47"/>
    <mergeCell ref="K47:L47"/>
    <mergeCell ref="M47:O47"/>
    <mergeCell ref="A51:U51"/>
    <mergeCell ref="P53:Q53"/>
    <mergeCell ref="R53:T53"/>
    <mergeCell ref="D48:E48"/>
    <mergeCell ref="F48:G48"/>
    <mergeCell ref="H48:J48"/>
    <mergeCell ref="K48:L48"/>
    <mergeCell ref="M48:O48"/>
    <mergeCell ref="P48:Q48"/>
  </mergeCells>
  <phoneticPr fontId="1"/>
  <dataValidations count="1">
    <dataValidation type="list" allowBlank="1" showInputMessage="1" showErrorMessage="1" sqref="D46:E48 H46:J48 M46:O48">
      <formula1>$C$11:$C$30</formula1>
    </dataValidation>
  </dataValidations>
  <pageMargins left="0.70866141732283472" right="0.70866141732283472" top="0.74803149606299213" bottom="0.74803149606299213" header="0.31496062992125984" footer="0.31496062992125984"/>
  <pageSetup paperSize="9" scale="72" orientation="portrait" horizontalDpi="4294967292" verticalDpi="4294967292"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このシートは変更しないでください!$H$2:$H$13</xm:f>
          </x14:formula1>
          <xm:sqref>C3</xm:sqref>
        </x14:dataValidation>
        <x14:dataValidation type="list" allowBlank="1" showInputMessage="1" showErrorMessage="1">
          <x14:formula1>
            <xm:f>このシートは変更しないでください!$G$2:$G$3</xm:f>
          </x14:formula1>
          <xm:sqref>A9:D9</xm:sqref>
        </x14:dataValidation>
        <x14:dataValidation type="list" allowBlank="1" showInputMessage="1" showErrorMessage="1">
          <x14:formula1>
            <xm:f>このシートは変更しないでください!$J$2:$J$3</xm:f>
          </x14:formula1>
          <xm:sqref>E11:T30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workbookViewId="0">
      <selection activeCell="H3" sqref="H3:L3"/>
    </sheetView>
  </sheetViews>
  <sheetFormatPr defaultRowHeight="20.100000000000001" customHeight="1" x14ac:dyDescent="0.15"/>
  <cols>
    <col min="1" max="1" width="4.125" bestFit="1" customWidth="1"/>
    <col min="2" max="2" width="3.375" bestFit="1" customWidth="1"/>
    <col min="3" max="3" width="13.625" bestFit="1" customWidth="1"/>
    <col min="4" max="4" width="8.5" bestFit="1" customWidth="1"/>
    <col min="5" max="20" width="5.5" customWidth="1"/>
    <col min="21" max="21" width="6.25" bestFit="1" customWidth="1"/>
  </cols>
  <sheetData>
    <row r="1" spans="1:21" ht="32.25" x14ac:dyDescent="0.15">
      <c r="A1" s="197" t="s">
        <v>5</v>
      </c>
      <c r="B1" s="197"/>
      <c r="C1" s="197"/>
      <c r="D1" s="197"/>
      <c r="E1" s="197"/>
      <c r="F1" s="197"/>
      <c r="G1" s="197"/>
      <c r="H1" s="197"/>
      <c r="I1" s="197"/>
      <c r="J1" s="197"/>
      <c r="K1" s="197"/>
      <c r="L1" s="197"/>
      <c r="M1" s="197"/>
      <c r="N1" s="197"/>
      <c r="O1" s="197"/>
      <c r="P1" s="197"/>
      <c r="Q1" s="197"/>
      <c r="R1" s="197"/>
      <c r="S1" s="197"/>
      <c r="T1" s="197"/>
      <c r="U1" s="197"/>
    </row>
    <row r="2" spans="1:21" ht="20.100000000000001" customHeight="1" thickBot="1" x14ac:dyDescent="0.2"/>
    <row r="3" spans="1:21" ht="20.100000000000001" customHeight="1" x14ac:dyDescent="0.15">
      <c r="A3" s="18"/>
      <c r="B3" s="18"/>
      <c r="C3" s="97" t="s">
        <v>27</v>
      </c>
      <c r="D3" s="18" t="s">
        <v>26</v>
      </c>
      <c r="E3" s="18"/>
      <c r="F3" s="181" t="s">
        <v>28</v>
      </c>
      <c r="G3" s="182"/>
      <c r="H3" s="198"/>
      <c r="I3" s="198"/>
      <c r="J3" s="198"/>
      <c r="K3" s="198"/>
      <c r="L3" s="198"/>
      <c r="M3" s="199" t="s">
        <v>30</v>
      </c>
      <c r="N3" s="199"/>
      <c r="O3" s="199"/>
      <c r="P3" s="199"/>
      <c r="Q3" s="104" t="s">
        <v>33</v>
      </c>
      <c r="R3" s="199"/>
      <c r="S3" s="199"/>
      <c r="T3" s="199"/>
      <c r="U3" s="200"/>
    </row>
    <row r="4" spans="1:21" ht="20.100000000000001" customHeight="1" thickBot="1" x14ac:dyDescent="0.2">
      <c r="A4" s="18"/>
      <c r="B4" s="18"/>
      <c r="C4" s="18"/>
      <c r="D4" s="18"/>
      <c r="E4" s="18"/>
      <c r="F4" s="138" t="s">
        <v>29</v>
      </c>
      <c r="G4" s="135"/>
      <c r="H4" s="190"/>
      <c r="I4" s="190"/>
      <c r="J4" s="190"/>
      <c r="K4" s="190"/>
      <c r="L4" s="190"/>
      <c r="M4" s="190"/>
      <c r="N4" s="190"/>
      <c r="O4" s="190"/>
      <c r="P4" s="191" t="s">
        <v>31</v>
      </c>
      <c r="Q4" s="191"/>
      <c r="R4" s="195"/>
      <c r="S4" s="196"/>
      <c r="T4" s="196"/>
      <c r="U4" s="130" t="s">
        <v>112</v>
      </c>
    </row>
    <row r="5" spans="1:21" ht="20.100000000000001" customHeight="1" thickBot="1" x14ac:dyDescent="0.2">
      <c r="A5" s="18"/>
      <c r="B5" s="18"/>
      <c r="C5" s="18"/>
      <c r="D5" s="18"/>
      <c r="E5" s="18"/>
      <c r="F5" s="18"/>
      <c r="G5" s="18"/>
      <c r="H5" s="18"/>
      <c r="I5" s="18"/>
      <c r="J5" s="18"/>
      <c r="K5" s="18"/>
      <c r="L5" s="18"/>
      <c r="M5" s="18"/>
      <c r="N5" s="18"/>
      <c r="O5" s="18"/>
      <c r="P5" s="18"/>
      <c r="Q5" s="18"/>
      <c r="R5" s="18"/>
      <c r="S5" s="18"/>
      <c r="T5" s="18"/>
      <c r="U5" s="18"/>
    </row>
    <row r="6" spans="1:21" ht="20.100000000000001" customHeight="1" thickBot="1" x14ac:dyDescent="0.2">
      <c r="A6" s="18"/>
      <c r="B6" s="18"/>
      <c r="C6" s="20" t="s">
        <v>6</v>
      </c>
      <c r="D6" s="102" t="s">
        <v>7</v>
      </c>
      <c r="E6" s="192"/>
      <c r="F6" s="192"/>
      <c r="G6" s="192"/>
      <c r="H6" s="192"/>
      <c r="I6" s="193"/>
      <c r="J6" s="22" t="s">
        <v>8</v>
      </c>
      <c r="K6" s="192"/>
      <c r="L6" s="192"/>
      <c r="M6" s="192"/>
      <c r="N6" s="192"/>
      <c r="O6" s="194"/>
      <c r="P6" s="23" t="s">
        <v>9</v>
      </c>
      <c r="Q6" s="192"/>
      <c r="R6" s="192"/>
      <c r="S6" s="192"/>
      <c r="T6" s="192"/>
      <c r="U6" s="194"/>
    </row>
    <row r="7" spans="1:21" ht="20.100000000000001" customHeight="1" x14ac:dyDescent="0.15">
      <c r="A7" s="18"/>
      <c r="B7" s="18"/>
      <c r="C7" s="18"/>
      <c r="D7" s="18"/>
      <c r="E7" s="18"/>
      <c r="F7" s="18"/>
      <c r="G7" s="18"/>
      <c r="H7" s="18"/>
      <c r="I7" s="18"/>
      <c r="J7" s="18"/>
      <c r="K7" s="18"/>
      <c r="L7" s="18"/>
      <c r="M7" s="18"/>
      <c r="N7" s="18"/>
      <c r="O7" s="18"/>
      <c r="P7" s="18"/>
      <c r="Q7" s="18"/>
      <c r="R7" s="18"/>
      <c r="S7" s="18"/>
      <c r="T7" s="18"/>
      <c r="U7" s="18"/>
    </row>
    <row r="8" spans="1:21" ht="20.100000000000001" customHeight="1" thickBot="1" x14ac:dyDescent="0.2">
      <c r="A8" s="18" t="s">
        <v>37</v>
      </c>
      <c r="B8" s="18"/>
      <c r="C8" s="18"/>
      <c r="D8" s="18"/>
      <c r="E8" s="18"/>
      <c r="F8" s="18"/>
      <c r="G8" s="18"/>
      <c r="H8" s="18"/>
      <c r="I8" s="18"/>
      <c r="J8" s="18"/>
      <c r="K8" s="18"/>
      <c r="L8" s="18"/>
      <c r="M8" s="18"/>
      <c r="N8" s="18"/>
      <c r="O8" s="18"/>
      <c r="P8" s="18"/>
      <c r="Q8" s="18"/>
      <c r="R8" s="18"/>
      <c r="S8" s="18"/>
      <c r="T8" s="18"/>
      <c r="U8" s="18"/>
    </row>
    <row r="9" spans="1:21" ht="20.100000000000001" customHeight="1" x14ac:dyDescent="0.15">
      <c r="A9" s="181" t="s">
        <v>12</v>
      </c>
      <c r="B9" s="182"/>
      <c r="C9" s="182"/>
      <c r="D9" s="183"/>
      <c r="E9" s="184" t="s">
        <v>39</v>
      </c>
      <c r="F9" s="182"/>
      <c r="G9" s="182"/>
      <c r="H9" s="182"/>
      <c r="I9" s="182"/>
      <c r="J9" s="182" t="s">
        <v>40</v>
      </c>
      <c r="K9" s="182"/>
      <c r="L9" s="182"/>
      <c r="M9" s="182" t="s">
        <v>41</v>
      </c>
      <c r="N9" s="182"/>
      <c r="O9" s="182"/>
      <c r="P9" s="182" t="s">
        <v>99</v>
      </c>
      <c r="Q9" s="182"/>
      <c r="R9" s="182"/>
      <c r="S9" s="182" t="s">
        <v>43</v>
      </c>
      <c r="T9" s="185"/>
      <c r="U9" s="174" t="s">
        <v>44</v>
      </c>
    </row>
    <row r="10" spans="1:21" ht="27.75" thickBot="1" x14ac:dyDescent="0.2">
      <c r="A10" s="95" t="s">
        <v>101</v>
      </c>
      <c r="B10" s="94" t="s">
        <v>1</v>
      </c>
      <c r="C10" s="94" t="s">
        <v>4</v>
      </c>
      <c r="D10" s="26" t="s">
        <v>102</v>
      </c>
      <c r="E10" s="93">
        <v>50</v>
      </c>
      <c r="F10" s="94">
        <v>100</v>
      </c>
      <c r="G10" s="94">
        <v>200</v>
      </c>
      <c r="H10" s="94">
        <v>400</v>
      </c>
      <c r="I10" s="28" t="s">
        <v>3</v>
      </c>
      <c r="J10" s="29">
        <v>50</v>
      </c>
      <c r="K10" s="94">
        <v>100</v>
      </c>
      <c r="L10" s="94">
        <v>200</v>
      </c>
      <c r="M10" s="29">
        <v>50</v>
      </c>
      <c r="N10" s="94">
        <v>100</v>
      </c>
      <c r="O10" s="94">
        <v>200</v>
      </c>
      <c r="P10" s="29">
        <v>50</v>
      </c>
      <c r="Q10" s="94">
        <v>100</v>
      </c>
      <c r="R10" s="94">
        <v>200</v>
      </c>
      <c r="S10" s="94">
        <v>200</v>
      </c>
      <c r="T10" s="30">
        <v>400</v>
      </c>
      <c r="U10" s="175"/>
    </row>
    <row r="11" spans="1:21" ht="20.100000000000001" customHeight="1" x14ac:dyDescent="0.15">
      <c r="A11" s="101">
        <v>1</v>
      </c>
      <c r="B11" s="100"/>
      <c r="C11" s="105"/>
      <c r="D11" s="78"/>
      <c r="E11" s="99"/>
      <c r="F11" s="100"/>
      <c r="G11" s="100"/>
      <c r="H11" s="100"/>
      <c r="I11" s="100"/>
      <c r="J11" s="100"/>
      <c r="K11" s="100"/>
      <c r="L11" s="100"/>
      <c r="M11" s="100"/>
      <c r="N11" s="100"/>
      <c r="O11" s="100"/>
      <c r="P11" s="100"/>
      <c r="Q11" s="100"/>
      <c r="R11" s="100"/>
      <c r="S11" s="100"/>
      <c r="T11" s="47"/>
      <c r="U11" s="79" t="str">
        <f>IF(C11="","",IF(COUNTA(E11:T11)=0,"○",""))</f>
        <v/>
      </c>
    </row>
    <row r="12" spans="1:21" ht="20.100000000000001" customHeight="1" x14ac:dyDescent="0.15">
      <c r="A12" s="98">
        <v>2</v>
      </c>
      <c r="B12" s="97"/>
      <c r="C12" s="106"/>
      <c r="D12" s="81"/>
      <c r="E12" s="96"/>
      <c r="F12" s="97"/>
      <c r="G12" s="97"/>
      <c r="H12" s="97"/>
      <c r="I12" s="97"/>
      <c r="J12" s="97"/>
      <c r="K12" s="97"/>
      <c r="L12" s="97"/>
      <c r="M12" s="97"/>
      <c r="N12" s="97"/>
      <c r="O12" s="97"/>
      <c r="P12" s="97"/>
      <c r="Q12" s="97"/>
      <c r="R12" s="97"/>
      <c r="S12" s="97"/>
      <c r="T12" s="48"/>
      <c r="U12" s="82" t="str">
        <f t="shared" ref="U12:U30" si="0">IF(C12="","",IF(COUNTA(E12:T12)=0,"○",""))</f>
        <v/>
      </c>
    </row>
    <row r="13" spans="1:21" ht="20.100000000000001" customHeight="1" x14ac:dyDescent="0.15">
      <c r="A13" s="98">
        <v>3</v>
      </c>
      <c r="B13" s="97"/>
      <c r="C13" s="106"/>
      <c r="D13" s="81"/>
      <c r="E13" s="96"/>
      <c r="F13" s="97"/>
      <c r="G13" s="97"/>
      <c r="H13" s="97"/>
      <c r="I13" s="97"/>
      <c r="J13" s="97"/>
      <c r="K13" s="97"/>
      <c r="L13" s="97"/>
      <c r="M13" s="97"/>
      <c r="N13" s="97"/>
      <c r="O13" s="97"/>
      <c r="P13" s="97"/>
      <c r="Q13" s="97"/>
      <c r="R13" s="97"/>
      <c r="S13" s="97"/>
      <c r="T13" s="48"/>
      <c r="U13" s="82" t="str">
        <f t="shared" si="0"/>
        <v/>
      </c>
    </row>
    <row r="14" spans="1:21" ht="20.100000000000001" customHeight="1" x14ac:dyDescent="0.15">
      <c r="A14" s="98">
        <v>4</v>
      </c>
      <c r="B14" s="97"/>
      <c r="C14" s="106"/>
      <c r="D14" s="81"/>
      <c r="E14" s="96"/>
      <c r="F14" s="97"/>
      <c r="G14" s="97"/>
      <c r="H14" s="97"/>
      <c r="I14" s="97"/>
      <c r="J14" s="97"/>
      <c r="K14" s="97"/>
      <c r="L14" s="97"/>
      <c r="M14" s="97"/>
      <c r="N14" s="97"/>
      <c r="O14" s="97"/>
      <c r="P14" s="97"/>
      <c r="Q14" s="97"/>
      <c r="R14" s="97"/>
      <c r="S14" s="97"/>
      <c r="T14" s="48"/>
      <c r="U14" s="82" t="str">
        <f t="shared" si="0"/>
        <v/>
      </c>
    </row>
    <row r="15" spans="1:21" ht="20.100000000000001" customHeight="1" x14ac:dyDescent="0.15">
      <c r="A15" s="98">
        <v>5</v>
      </c>
      <c r="B15" s="97"/>
      <c r="C15" s="106"/>
      <c r="D15" s="81"/>
      <c r="E15" s="96"/>
      <c r="F15" s="97"/>
      <c r="G15" s="97"/>
      <c r="H15" s="97"/>
      <c r="I15" s="97"/>
      <c r="J15" s="97"/>
      <c r="K15" s="97"/>
      <c r="L15" s="97"/>
      <c r="M15" s="97"/>
      <c r="N15" s="97"/>
      <c r="O15" s="97"/>
      <c r="P15" s="97"/>
      <c r="Q15" s="97"/>
      <c r="R15" s="97"/>
      <c r="S15" s="97"/>
      <c r="T15" s="48"/>
      <c r="U15" s="82" t="str">
        <f t="shared" si="0"/>
        <v/>
      </c>
    </row>
    <row r="16" spans="1:21" ht="20.100000000000001" customHeight="1" x14ac:dyDescent="0.15">
      <c r="A16" s="98">
        <v>6</v>
      </c>
      <c r="B16" s="97"/>
      <c r="C16" s="106"/>
      <c r="D16" s="81"/>
      <c r="E16" s="96"/>
      <c r="F16" s="97"/>
      <c r="G16" s="97"/>
      <c r="H16" s="97"/>
      <c r="I16" s="97"/>
      <c r="J16" s="97"/>
      <c r="K16" s="97"/>
      <c r="L16" s="97"/>
      <c r="M16" s="97"/>
      <c r="N16" s="97"/>
      <c r="O16" s="97"/>
      <c r="P16" s="97"/>
      <c r="Q16" s="97"/>
      <c r="R16" s="97"/>
      <c r="S16" s="97"/>
      <c r="T16" s="48"/>
      <c r="U16" s="82" t="str">
        <f t="shared" si="0"/>
        <v/>
      </c>
    </row>
    <row r="17" spans="1:21" ht="20.100000000000001" customHeight="1" x14ac:dyDescent="0.15">
      <c r="A17" s="98">
        <v>7</v>
      </c>
      <c r="B17" s="97"/>
      <c r="C17" s="106"/>
      <c r="D17" s="81"/>
      <c r="E17" s="96"/>
      <c r="F17" s="97"/>
      <c r="G17" s="97"/>
      <c r="H17" s="97"/>
      <c r="I17" s="97"/>
      <c r="J17" s="97"/>
      <c r="K17" s="97"/>
      <c r="L17" s="97"/>
      <c r="M17" s="97"/>
      <c r="N17" s="97"/>
      <c r="O17" s="97"/>
      <c r="P17" s="97"/>
      <c r="Q17" s="97"/>
      <c r="R17" s="97"/>
      <c r="S17" s="97"/>
      <c r="T17" s="48"/>
      <c r="U17" s="82" t="str">
        <f t="shared" si="0"/>
        <v/>
      </c>
    </row>
    <row r="18" spans="1:21" ht="20.100000000000001" customHeight="1" x14ac:dyDescent="0.15">
      <c r="A18" s="98">
        <v>8</v>
      </c>
      <c r="B18" s="97"/>
      <c r="C18" s="106"/>
      <c r="D18" s="81"/>
      <c r="E18" s="96"/>
      <c r="F18" s="97"/>
      <c r="G18" s="97"/>
      <c r="H18" s="97"/>
      <c r="I18" s="97"/>
      <c r="J18" s="97"/>
      <c r="K18" s="97"/>
      <c r="L18" s="97"/>
      <c r="M18" s="97"/>
      <c r="N18" s="97"/>
      <c r="O18" s="97"/>
      <c r="P18" s="97"/>
      <c r="Q18" s="97"/>
      <c r="R18" s="97"/>
      <c r="S18" s="97"/>
      <c r="T18" s="48"/>
      <c r="U18" s="82" t="str">
        <f t="shared" si="0"/>
        <v/>
      </c>
    </row>
    <row r="19" spans="1:21" ht="20.100000000000001" customHeight="1" x14ac:dyDescent="0.15">
      <c r="A19" s="98">
        <v>9</v>
      </c>
      <c r="B19" s="97"/>
      <c r="C19" s="106"/>
      <c r="D19" s="81"/>
      <c r="E19" s="96"/>
      <c r="F19" s="97"/>
      <c r="G19" s="97"/>
      <c r="H19" s="97"/>
      <c r="I19" s="97"/>
      <c r="J19" s="97"/>
      <c r="K19" s="97"/>
      <c r="L19" s="97"/>
      <c r="M19" s="97"/>
      <c r="N19" s="97"/>
      <c r="O19" s="97"/>
      <c r="P19" s="97"/>
      <c r="Q19" s="97"/>
      <c r="R19" s="97"/>
      <c r="S19" s="97"/>
      <c r="T19" s="48"/>
      <c r="U19" s="82" t="str">
        <f t="shared" si="0"/>
        <v/>
      </c>
    </row>
    <row r="20" spans="1:21" ht="20.100000000000001" customHeight="1" x14ac:dyDescent="0.15">
      <c r="A20" s="98">
        <v>10</v>
      </c>
      <c r="B20" s="97"/>
      <c r="C20" s="106"/>
      <c r="D20" s="81"/>
      <c r="E20" s="96"/>
      <c r="F20" s="97"/>
      <c r="G20" s="97"/>
      <c r="H20" s="97"/>
      <c r="I20" s="97"/>
      <c r="J20" s="97"/>
      <c r="K20" s="97"/>
      <c r="L20" s="97"/>
      <c r="M20" s="97"/>
      <c r="N20" s="97"/>
      <c r="O20" s="97"/>
      <c r="P20" s="97"/>
      <c r="Q20" s="97"/>
      <c r="R20" s="97"/>
      <c r="S20" s="97"/>
      <c r="T20" s="48"/>
      <c r="U20" s="82" t="str">
        <f t="shared" si="0"/>
        <v/>
      </c>
    </row>
    <row r="21" spans="1:21" ht="20.100000000000001" customHeight="1" x14ac:dyDescent="0.15">
      <c r="A21" s="98">
        <v>11</v>
      </c>
      <c r="B21" s="97"/>
      <c r="C21" s="106"/>
      <c r="D21" s="81"/>
      <c r="E21" s="96"/>
      <c r="F21" s="97"/>
      <c r="G21" s="97"/>
      <c r="H21" s="97"/>
      <c r="I21" s="97"/>
      <c r="J21" s="97"/>
      <c r="K21" s="97"/>
      <c r="L21" s="97"/>
      <c r="M21" s="97"/>
      <c r="N21" s="97"/>
      <c r="O21" s="97"/>
      <c r="P21" s="97"/>
      <c r="Q21" s="97"/>
      <c r="R21" s="97"/>
      <c r="S21" s="97"/>
      <c r="T21" s="48"/>
      <c r="U21" s="82" t="str">
        <f t="shared" si="0"/>
        <v/>
      </c>
    </row>
    <row r="22" spans="1:21" ht="20.100000000000001" customHeight="1" x14ac:dyDescent="0.15">
      <c r="A22" s="98">
        <v>12</v>
      </c>
      <c r="B22" s="97"/>
      <c r="C22" s="106"/>
      <c r="D22" s="81"/>
      <c r="E22" s="96"/>
      <c r="F22" s="97"/>
      <c r="G22" s="97"/>
      <c r="H22" s="97"/>
      <c r="I22" s="97"/>
      <c r="J22" s="97"/>
      <c r="K22" s="97"/>
      <c r="L22" s="97"/>
      <c r="M22" s="97"/>
      <c r="N22" s="97"/>
      <c r="O22" s="97"/>
      <c r="P22" s="97"/>
      <c r="Q22" s="97"/>
      <c r="R22" s="97"/>
      <c r="S22" s="97"/>
      <c r="T22" s="48"/>
      <c r="U22" s="82" t="str">
        <f t="shared" si="0"/>
        <v/>
      </c>
    </row>
    <row r="23" spans="1:21" ht="20.100000000000001" customHeight="1" x14ac:dyDescent="0.15">
      <c r="A23" s="98">
        <v>13</v>
      </c>
      <c r="B23" s="97"/>
      <c r="C23" s="106"/>
      <c r="D23" s="81"/>
      <c r="E23" s="96"/>
      <c r="F23" s="97"/>
      <c r="G23" s="97"/>
      <c r="H23" s="97"/>
      <c r="I23" s="97"/>
      <c r="J23" s="97"/>
      <c r="K23" s="97"/>
      <c r="L23" s="97"/>
      <c r="M23" s="97"/>
      <c r="N23" s="97"/>
      <c r="O23" s="97"/>
      <c r="P23" s="97"/>
      <c r="Q23" s="97"/>
      <c r="R23" s="97"/>
      <c r="S23" s="97"/>
      <c r="T23" s="48"/>
      <c r="U23" s="82" t="str">
        <f t="shared" si="0"/>
        <v/>
      </c>
    </row>
    <row r="24" spans="1:21" ht="20.100000000000001" customHeight="1" x14ac:dyDescent="0.15">
      <c r="A24" s="98">
        <v>14</v>
      </c>
      <c r="B24" s="97"/>
      <c r="C24" s="106"/>
      <c r="D24" s="81"/>
      <c r="E24" s="96"/>
      <c r="F24" s="97"/>
      <c r="G24" s="97"/>
      <c r="H24" s="97"/>
      <c r="I24" s="97"/>
      <c r="J24" s="97"/>
      <c r="K24" s="97"/>
      <c r="L24" s="97"/>
      <c r="M24" s="97"/>
      <c r="N24" s="97"/>
      <c r="O24" s="97"/>
      <c r="P24" s="97"/>
      <c r="Q24" s="97"/>
      <c r="R24" s="97"/>
      <c r="S24" s="97"/>
      <c r="T24" s="48"/>
      <c r="U24" s="82" t="str">
        <f t="shared" si="0"/>
        <v/>
      </c>
    </row>
    <row r="25" spans="1:21" ht="20.100000000000001" customHeight="1" x14ac:dyDescent="0.15">
      <c r="A25" s="98">
        <v>15</v>
      </c>
      <c r="B25" s="97"/>
      <c r="C25" s="106"/>
      <c r="D25" s="81"/>
      <c r="E25" s="96"/>
      <c r="F25" s="97"/>
      <c r="G25" s="97"/>
      <c r="H25" s="97"/>
      <c r="I25" s="97"/>
      <c r="J25" s="97"/>
      <c r="K25" s="97"/>
      <c r="L25" s="97"/>
      <c r="M25" s="97"/>
      <c r="N25" s="97"/>
      <c r="O25" s="97"/>
      <c r="P25" s="97"/>
      <c r="Q25" s="97"/>
      <c r="R25" s="97"/>
      <c r="S25" s="97"/>
      <c r="T25" s="48"/>
      <c r="U25" s="82" t="str">
        <f t="shared" si="0"/>
        <v/>
      </c>
    </row>
    <row r="26" spans="1:21" ht="20.100000000000001" customHeight="1" x14ac:dyDescent="0.15">
      <c r="A26" s="98">
        <v>16</v>
      </c>
      <c r="B26" s="97"/>
      <c r="C26" s="106"/>
      <c r="D26" s="81"/>
      <c r="E26" s="96"/>
      <c r="F26" s="97"/>
      <c r="G26" s="97"/>
      <c r="H26" s="97"/>
      <c r="I26" s="97"/>
      <c r="J26" s="97"/>
      <c r="K26" s="97"/>
      <c r="L26" s="97"/>
      <c r="M26" s="97"/>
      <c r="N26" s="97"/>
      <c r="O26" s="97"/>
      <c r="P26" s="97"/>
      <c r="Q26" s="97"/>
      <c r="R26" s="97"/>
      <c r="S26" s="97"/>
      <c r="T26" s="48"/>
      <c r="U26" s="82" t="str">
        <f t="shared" si="0"/>
        <v/>
      </c>
    </row>
    <row r="27" spans="1:21" ht="20.100000000000001" customHeight="1" x14ac:dyDescent="0.15">
      <c r="A27" s="98">
        <v>17</v>
      </c>
      <c r="B27" s="97"/>
      <c r="C27" s="106"/>
      <c r="D27" s="81"/>
      <c r="E27" s="96"/>
      <c r="F27" s="97"/>
      <c r="G27" s="97"/>
      <c r="H27" s="97"/>
      <c r="I27" s="97"/>
      <c r="J27" s="97"/>
      <c r="K27" s="97"/>
      <c r="L27" s="97"/>
      <c r="M27" s="97"/>
      <c r="N27" s="97"/>
      <c r="O27" s="97"/>
      <c r="P27" s="97"/>
      <c r="Q27" s="97"/>
      <c r="R27" s="97"/>
      <c r="S27" s="97"/>
      <c r="T27" s="48"/>
      <c r="U27" s="82" t="str">
        <f t="shared" si="0"/>
        <v/>
      </c>
    </row>
    <row r="28" spans="1:21" ht="20.100000000000001" customHeight="1" x14ac:dyDescent="0.15">
      <c r="A28" s="98">
        <v>18</v>
      </c>
      <c r="B28" s="97"/>
      <c r="C28" s="106"/>
      <c r="D28" s="81"/>
      <c r="E28" s="96"/>
      <c r="F28" s="97"/>
      <c r="G28" s="97"/>
      <c r="H28" s="97"/>
      <c r="I28" s="97"/>
      <c r="J28" s="97"/>
      <c r="K28" s="97"/>
      <c r="L28" s="97"/>
      <c r="M28" s="97"/>
      <c r="N28" s="97"/>
      <c r="O28" s="97"/>
      <c r="P28" s="97"/>
      <c r="Q28" s="97"/>
      <c r="R28" s="97"/>
      <c r="S28" s="97"/>
      <c r="T28" s="48"/>
      <c r="U28" s="82" t="str">
        <f t="shared" si="0"/>
        <v/>
      </c>
    </row>
    <row r="29" spans="1:21" ht="20.100000000000001" customHeight="1" x14ac:dyDescent="0.15">
      <c r="A29" s="98">
        <v>19</v>
      </c>
      <c r="B29" s="97"/>
      <c r="C29" s="106"/>
      <c r="D29" s="81"/>
      <c r="E29" s="96"/>
      <c r="F29" s="97"/>
      <c r="G29" s="97"/>
      <c r="H29" s="97"/>
      <c r="I29" s="97"/>
      <c r="J29" s="97"/>
      <c r="K29" s="97"/>
      <c r="L29" s="97"/>
      <c r="M29" s="97"/>
      <c r="N29" s="97"/>
      <c r="O29" s="97"/>
      <c r="P29" s="97"/>
      <c r="Q29" s="97"/>
      <c r="R29" s="97"/>
      <c r="S29" s="97"/>
      <c r="T29" s="48"/>
      <c r="U29" s="82" t="str">
        <f t="shared" si="0"/>
        <v/>
      </c>
    </row>
    <row r="30" spans="1:21" ht="20.100000000000001" customHeight="1" thickBot="1" x14ac:dyDescent="0.2">
      <c r="A30" s="95">
        <v>20</v>
      </c>
      <c r="B30" s="94"/>
      <c r="C30" s="53"/>
      <c r="D30" s="83"/>
      <c r="E30" s="50"/>
      <c r="F30" s="49"/>
      <c r="G30" s="49"/>
      <c r="H30" s="49"/>
      <c r="I30" s="49"/>
      <c r="J30" s="49"/>
      <c r="K30" s="49"/>
      <c r="L30" s="49"/>
      <c r="M30" s="49"/>
      <c r="N30" s="49"/>
      <c r="O30" s="49"/>
      <c r="P30" s="49"/>
      <c r="Q30" s="49"/>
      <c r="R30" s="49"/>
      <c r="S30" s="49"/>
      <c r="T30" s="51"/>
      <c r="U30" s="84" t="str">
        <f t="shared" si="0"/>
        <v/>
      </c>
    </row>
    <row r="31" spans="1:21" ht="20.100000000000001" customHeight="1" thickBot="1" x14ac:dyDescent="0.2">
      <c r="A31" s="85"/>
      <c r="B31" s="85"/>
      <c r="C31" s="155" t="s">
        <v>94</v>
      </c>
      <c r="D31" s="156"/>
      <c r="E31" s="39">
        <f>COUNTIF(E11:E30,"○")</f>
        <v>0</v>
      </c>
      <c r="F31" s="40">
        <f t="shared" ref="F31:T31" si="1">COUNTIF(F11:F30,"○")</f>
        <v>0</v>
      </c>
      <c r="G31" s="40">
        <f t="shared" si="1"/>
        <v>0</v>
      </c>
      <c r="H31" s="40">
        <f t="shared" si="1"/>
        <v>0</v>
      </c>
      <c r="I31" s="40">
        <f t="shared" si="1"/>
        <v>0</v>
      </c>
      <c r="J31" s="40">
        <f t="shared" si="1"/>
        <v>0</v>
      </c>
      <c r="K31" s="40">
        <f t="shared" si="1"/>
        <v>0</v>
      </c>
      <c r="L31" s="40">
        <f t="shared" si="1"/>
        <v>0</v>
      </c>
      <c r="M31" s="40">
        <f t="shared" si="1"/>
        <v>0</v>
      </c>
      <c r="N31" s="40">
        <f t="shared" si="1"/>
        <v>0</v>
      </c>
      <c r="O31" s="40">
        <f t="shared" si="1"/>
        <v>0</v>
      </c>
      <c r="P31" s="40">
        <f t="shared" si="1"/>
        <v>0</v>
      </c>
      <c r="Q31" s="40">
        <f t="shared" si="1"/>
        <v>0</v>
      </c>
      <c r="R31" s="40">
        <f t="shared" si="1"/>
        <v>0</v>
      </c>
      <c r="S31" s="40">
        <f t="shared" si="1"/>
        <v>0</v>
      </c>
      <c r="T31" s="41">
        <f t="shared" si="1"/>
        <v>0</v>
      </c>
      <c r="U31" s="17"/>
    </row>
    <row r="32" spans="1:21" ht="20.100000000000001" customHeight="1" x14ac:dyDescent="0.15">
      <c r="A32" s="176" t="s">
        <v>77</v>
      </c>
      <c r="B32" s="176"/>
      <c r="C32" s="176"/>
      <c r="D32" s="176"/>
      <c r="E32" s="176"/>
      <c r="F32" s="176"/>
      <c r="G32" s="176"/>
      <c r="H32" s="176"/>
      <c r="I32" s="176"/>
      <c r="J32" s="176"/>
      <c r="K32" s="176"/>
      <c r="L32" s="176"/>
      <c r="M32" s="176"/>
      <c r="N32" s="176"/>
      <c r="O32" s="176"/>
      <c r="P32" s="176"/>
      <c r="Q32" s="176"/>
      <c r="R32" s="176"/>
      <c r="S32" s="176"/>
      <c r="T32" s="176"/>
      <c r="U32" s="176"/>
    </row>
    <row r="33" spans="1:21" ht="20.100000000000001" customHeight="1" thickBot="1" x14ac:dyDescent="0.2"/>
    <row r="34" spans="1:21" ht="20.100000000000001" customHeight="1" x14ac:dyDescent="0.15">
      <c r="A34" s="10" t="s">
        <v>38</v>
      </c>
      <c r="E34" s="177" t="s">
        <v>45</v>
      </c>
      <c r="F34" s="178"/>
      <c r="G34" s="178"/>
      <c r="H34" s="179"/>
      <c r="I34" s="180" t="s">
        <v>48</v>
      </c>
      <c r="J34" s="178"/>
      <c r="K34" s="178"/>
      <c r="L34" s="178"/>
      <c r="M34" s="178"/>
      <c r="N34" s="179"/>
    </row>
    <row r="35" spans="1:21" ht="20.100000000000001" customHeight="1" thickBot="1" x14ac:dyDescent="0.2">
      <c r="A35" s="13" t="s">
        <v>75</v>
      </c>
      <c r="E35" s="186" t="s">
        <v>46</v>
      </c>
      <c r="F35" s="187"/>
      <c r="G35" s="187" t="s">
        <v>47</v>
      </c>
      <c r="H35" s="188"/>
      <c r="I35" s="189" t="s">
        <v>46</v>
      </c>
      <c r="J35" s="187"/>
      <c r="K35" s="187" t="s">
        <v>47</v>
      </c>
      <c r="L35" s="187"/>
      <c r="M35" s="187" t="s">
        <v>49</v>
      </c>
      <c r="N35" s="188"/>
    </row>
    <row r="36" spans="1:21" ht="20.100000000000001" customHeight="1" thickBot="1" x14ac:dyDescent="0.2">
      <c r="A36" s="86" t="s">
        <v>76</v>
      </c>
      <c r="B36" s="18"/>
      <c r="C36" s="18"/>
      <c r="D36" s="18"/>
      <c r="E36" s="168"/>
      <c r="F36" s="169"/>
      <c r="G36" s="169"/>
      <c r="H36" s="170"/>
      <c r="I36" s="171"/>
      <c r="J36" s="169"/>
      <c r="K36" s="169"/>
      <c r="L36" s="169"/>
      <c r="M36" s="169"/>
      <c r="N36" s="170"/>
      <c r="O36" s="18"/>
      <c r="P36" s="18"/>
      <c r="Q36" s="18"/>
      <c r="R36" s="18"/>
      <c r="S36" s="18"/>
      <c r="T36" s="18"/>
      <c r="U36" s="18"/>
    </row>
    <row r="37" spans="1:21" ht="20.100000000000001" customHeight="1" thickBot="1" x14ac:dyDescent="0.2">
      <c r="A37" s="18"/>
      <c r="B37" s="18"/>
      <c r="C37" s="18"/>
      <c r="D37" s="18"/>
      <c r="E37" s="18"/>
      <c r="F37" s="18"/>
      <c r="G37" s="18"/>
      <c r="H37" s="18"/>
      <c r="I37" s="18"/>
      <c r="J37" s="18"/>
      <c r="K37" s="18"/>
      <c r="L37" s="18"/>
      <c r="M37" s="18"/>
      <c r="N37" s="18"/>
      <c r="O37" s="18"/>
      <c r="P37" s="18"/>
      <c r="Q37" s="18"/>
      <c r="R37" s="18"/>
      <c r="S37" s="18"/>
      <c r="T37" s="18"/>
      <c r="U37" s="18"/>
    </row>
    <row r="38" spans="1:21" ht="30" customHeight="1" thickBot="1" x14ac:dyDescent="0.2">
      <c r="A38" s="18"/>
      <c r="B38" s="18"/>
      <c r="C38" s="172" t="s">
        <v>78</v>
      </c>
      <c r="D38" s="153"/>
      <c r="E38" s="156"/>
      <c r="F38" s="173" t="s">
        <v>50</v>
      </c>
      <c r="G38" s="163"/>
      <c r="H38" s="163" t="s">
        <v>51</v>
      </c>
      <c r="I38" s="163"/>
      <c r="J38" s="163" t="s">
        <v>52</v>
      </c>
      <c r="K38" s="163"/>
      <c r="L38" s="163" t="s">
        <v>53</v>
      </c>
      <c r="M38" s="163"/>
      <c r="N38" s="163" t="s">
        <v>105</v>
      </c>
      <c r="O38" s="164"/>
      <c r="P38" s="18"/>
      <c r="Q38" s="18"/>
      <c r="R38" s="18"/>
      <c r="S38" s="18"/>
      <c r="T38" s="18"/>
      <c r="U38" s="18"/>
    </row>
    <row r="39" spans="1:21" ht="20.100000000000001" customHeight="1" x14ac:dyDescent="0.15">
      <c r="A39" s="18"/>
      <c r="B39" s="18"/>
      <c r="C39" s="146" t="s">
        <v>19</v>
      </c>
      <c r="D39" s="143"/>
      <c r="E39" s="78" t="s">
        <v>58</v>
      </c>
      <c r="F39" s="167" t="s">
        <v>62</v>
      </c>
      <c r="G39" s="144"/>
      <c r="H39" s="144" t="s">
        <v>62</v>
      </c>
      <c r="I39" s="144"/>
      <c r="J39" s="144" t="s">
        <v>57</v>
      </c>
      <c r="K39" s="144"/>
      <c r="L39" s="144" t="s">
        <v>62</v>
      </c>
      <c r="M39" s="144"/>
      <c r="N39" s="165" t="s">
        <v>60</v>
      </c>
      <c r="O39" s="166"/>
      <c r="P39" s="18"/>
      <c r="Q39" s="18"/>
      <c r="R39" s="18"/>
      <c r="S39" s="18"/>
      <c r="T39" s="18"/>
      <c r="U39" s="18"/>
    </row>
    <row r="40" spans="1:21" ht="20.100000000000001" customHeight="1" x14ac:dyDescent="0.15">
      <c r="A40" s="18"/>
      <c r="B40" s="18"/>
      <c r="C40" s="151"/>
      <c r="D40" s="149"/>
      <c r="E40" s="81" t="s">
        <v>59</v>
      </c>
      <c r="F40" s="162"/>
      <c r="G40" s="140"/>
      <c r="H40" s="140" t="s">
        <v>56</v>
      </c>
      <c r="I40" s="140"/>
      <c r="J40" s="140" t="s">
        <v>62</v>
      </c>
      <c r="K40" s="140"/>
      <c r="L40" s="140"/>
      <c r="M40" s="140"/>
      <c r="N40" s="140" t="s">
        <v>61</v>
      </c>
      <c r="O40" s="141"/>
      <c r="P40" s="18"/>
      <c r="Q40" s="18"/>
      <c r="R40" s="18"/>
      <c r="S40" s="18"/>
      <c r="T40" s="18"/>
      <c r="U40" s="18"/>
    </row>
    <row r="41" spans="1:21" ht="20.100000000000001" customHeight="1" x14ac:dyDescent="0.15">
      <c r="A41" s="18"/>
      <c r="B41" s="18"/>
      <c r="C41" s="151" t="s">
        <v>55</v>
      </c>
      <c r="D41" s="149"/>
      <c r="E41" s="81" t="s">
        <v>58</v>
      </c>
      <c r="F41" s="162" t="s">
        <v>64</v>
      </c>
      <c r="G41" s="140"/>
      <c r="H41" s="140" t="s">
        <v>62</v>
      </c>
      <c r="I41" s="140"/>
      <c r="J41" s="140" t="s">
        <v>62</v>
      </c>
      <c r="K41" s="140"/>
      <c r="L41" s="140" t="s">
        <v>65</v>
      </c>
      <c r="M41" s="140"/>
      <c r="N41" s="140" t="s">
        <v>62</v>
      </c>
      <c r="O41" s="141"/>
      <c r="P41" s="18"/>
      <c r="Q41" s="18"/>
      <c r="R41" s="18"/>
      <c r="S41" s="18"/>
      <c r="T41" s="18"/>
      <c r="U41" s="18"/>
    </row>
    <row r="42" spans="1:21" ht="20.100000000000001" customHeight="1" x14ac:dyDescent="0.15">
      <c r="A42" s="18"/>
      <c r="B42" s="18"/>
      <c r="C42" s="151"/>
      <c r="D42" s="149"/>
      <c r="E42" s="81" t="s">
        <v>59</v>
      </c>
      <c r="F42" s="162" t="s">
        <v>65</v>
      </c>
      <c r="G42" s="140"/>
      <c r="H42" s="140" t="s">
        <v>62</v>
      </c>
      <c r="I42" s="140"/>
      <c r="J42" s="140" t="s">
        <v>62</v>
      </c>
      <c r="K42" s="140"/>
      <c r="L42" s="140" t="s">
        <v>66</v>
      </c>
      <c r="M42" s="140"/>
      <c r="N42" s="140" t="s">
        <v>62</v>
      </c>
      <c r="O42" s="141"/>
      <c r="P42" s="18"/>
      <c r="Q42" s="18" t="s">
        <v>86</v>
      </c>
      <c r="R42" s="18"/>
      <c r="S42" s="87"/>
      <c r="T42" s="157">
        <f>このシートは変更しないでください!C7</f>
        <v>0</v>
      </c>
      <c r="U42" s="157"/>
    </row>
    <row r="43" spans="1:21" ht="20.100000000000001" customHeight="1" thickBot="1" x14ac:dyDescent="0.2">
      <c r="A43" s="18"/>
      <c r="B43" s="18"/>
      <c r="C43" s="158" t="s">
        <v>15</v>
      </c>
      <c r="D43" s="159"/>
      <c r="E43" s="88"/>
      <c r="F43" s="160" t="s">
        <v>62</v>
      </c>
      <c r="G43" s="136"/>
      <c r="H43" s="136" t="s">
        <v>67</v>
      </c>
      <c r="I43" s="136"/>
      <c r="J43" s="136" t="s">
        <v>68</v>
      </c>
      <c r="K43" s="136"/>
      <c r="L43" s="136" t="s">
        <v>62</v>
      </c>
      <c r="M43" s="136"/>
      <c r="N43" s="136" t="s">
        <v>62</v>
      </c>
      <c r="O43" s="139"/>
      <c r="P43" s="18"/>
      <c r="Q43" s="18" t="s">
        <v>87</v>
      </c>
      <c r="R43" s="18"/>
      <c r="S43" s="161" t="e">
        <f>IF(C3=このシートは変更しないでください!H2,このシートは変更しないでください!E7*このシートは変更しないでください!D7,VLOOKUP(C3,このシートは変更しないでください!$H$3:$I$13,2,0)*T42)</f>
        <v>#N/A</v>
      </c>
      <c r="T43" s="161"/>
      <c r="U43" s="161"/>
    </row>
    <row r="44" spans="1:21" ht="20.100000000000001" customHeight="1" thickBot="1" x14ac:dyDescent="0.2">
      <c r="A44" s="18" t="s">
        <v>79</v>
      </c>
      <c r="B44" s="18"/>
      <c r="C44" s="18"/>
      <c r="D44" s="18"/>
      <c r="E44" s="18"/>
      <c r="F44" s="18"/>
      <c r="G44" s="18"/>
      <c r="H44" s="18"/>
      <c r="I44" s="18"/>
      <c r="J44" s="18"/>
      <c r="K44" s="18"/>
      <c r="L44" s="18"/>
      <c r="M44" s="18"/>
      <c r="N44" s="18"/>
      <c r="O44" s="18"/>
      <c r="P44" s="18"/>
      <c r="Q44" s="18"/>
      <c r="R44" s="18"/>
      <c r="S44" s="18"/>
      <c r="T44" s="18"/>
      <c r="U44" s="18"/>
    </row>
    <row r="45" spans="1:21" ht="20.100000000000001" customHeight="1" thickBot="1" x14ac:dyDescent="0.2">
      <c r="A45" s="18"/>
      <c r="B45" s="18"/>
      <c r="C45" s="89" t="s">
        <v>69</v>
      </c>
      <c r="D45" s="152" t="s">
        <v>73</v>
      </c>
      <c r="E45" s="153"/>
      <c r="F45" s="153" t="s">
        <v>74</v>
      </c>
      <c r="G45" s="154"/>
      <c r="H45" s="155" t="s">
        <v>73</v>
      </c>
      <c r="I45" s="153"/>
      <c r="J45" s="153"/>
      <c r="K45" s="153" t="s">
        <v>74</v>
      </c>
      <c r="L45" s="156"/>
      <c r="M45" s="152" t="s">
        <v>73</v>
      </c>
      <c r="N45" s="153"/>
      <c r="O45" s="153"/>
      <c r="P45" s="153" t="s">
        <v>74</v>
      </c>
      <c r="Q45" s="156"/>
      <c r="R45" s="18"/>
      <c r="S45" s="18"/>
      <c r="T45" s="18"/>
      <c r="U45" s="18"/>
    </row>
    <row r="46" spans="1:21" ht="20.100000000000001" customHeight="1" x14ac:dyDescent="0.15">
      <c r="A46" s="18"/>
      <c r="B46" s="18"/>
      <c r="C46" s="31" t="s">
        <v>109</v>
      </c>
      <c r="D46" s="142"/>
      <c r="E46" s="143"/>
      <c r="F46" s="144"/>
      <c r="G46" s="145"/>
      <c r="H46" s="146"/>
      <c r="I46" s="143"/>
      <c r="J46" s="143"/>
      <c r="K46" s="144"/>
      <c r="L46" s="147"/>
      <c r="M46" s="142"/>
      <c r="N46" s="143"/>
      <c r="O46" s="143"/>
      <c r="P46" s="144"/>
      <c r="Q46" s="147"/>
      <c r="R46" s="18"/>
      <c r="S46" s="18"/>
      <c r="T46" s="18"/>
      <c r="U46" s="18"/>
    </row>
    <row r="47" spans="1:21" ht="20.100000000000001" customHeight="1" x14ac:dyDescent="0.15">
      <c r="A47" s="18"/>
      <c r="B47" s="18"/>
      <c r="C47" s="32" t="s">
        <v>110</v>
      </c>
      <c r="D47" s="148"/>
      <c r="E47" s="149"/>
      <c r="F47" s="140"/>
      <c r="G47" s="150"/>
      <c r="H47" s="151"/>
      <c r="I47" s="149"/>
      <c r="J47" s="149"/>
      <c r="K47" s="140"/>
      <c r="L47" s="141"/>
      <c r="M47" s="148"/>
      <c r="N47" s="149"/>
      <c r="O47" s="149"/>
      <c r="P47" s="140"/>
      <c r="Q47" s="141"/>
      <c r="R47" s="18"/>
      <c r="S47" s="18"/>
      <c r="T47" s="18"/>
      <c r="U47" s="18"/>
    </row>
    <row r="48" spans="1:21" ht="20.100000000000001" customHeight="1" thickBot="1" x14ac:dyDescent="0.2">
      <c r="A48" s="18"/>
      <c r="B48" s="18"/>
      <c r="C48" s="103" t="s">
        <v>72</v>
      </c>
      <c r="D48" s="134"/>
      <c r="E48" s="135"/>
      <c r="F48" s="136"/>
      <c r="G48" s="137"/>
      <c r="H48" s="138"/>
      <c r="I48" s="135"/>
      <c r="J48" s="135"/>
      <c r="K48" s="136"/>
      <c r="L48" s="139"/>
      <c r="M48" s="134"/>
      <c r="N48" s="135"/>
      <c r="O48" s="135"/>
      <c r="P48" s="136"/>
      <c r="Q48" s="139"/>
      <c r="R48" s="18"/>
      <c r="S48" s="18"/>
      <c r="T48" s="18"/>
      <c r="U48" s="18"/>
    </row>
    <row r="49" spans="1:21" ht="20.100000000000001" customHeight="1" x14ac:dyDescent="0.15">
      <c r="A49" s="18"/>
      <c r="B49" s="18"/>
      <c r="C49" s="34"/>
      <c r="D49" s="34"/>
      <c r="E49" s="34"/>
      <c r="F49" s="35"/>
      <c r="G49" s="35"/>
      <c r="H49" s="34"/>
      <c r="I49" s="34"/>
      <c r="J49" s="34"/>
      <c r="K49" s="35"/>
      <c r="L49" s="35"/>
      <c r="M49" s="34"/>
      <c r="N49" s="34"/>
      <c r="O49" s="34"/>
      <c r="P49" s="35"/>
      <c r="Q49" s="35"/>
      <c r="R49" s="18"/>
      <c r="S49" s="18"/>
      <c r="T49" s="18"/>
      <c r="U49" s="18"/>
    </row>
    <row r="50" spans="1:21" ht="20.100000000000001" customHeight="1" x14ac:dyDescent="0.15">
      <c r="A50" s="18"/>
      <c r="B50" s="18"/>
      <c r="C50" s="18"/>
      <c r="D50" s="18"/>
      <c r="E50" s="18"/>
      <c r="F50" s="18"/>
      <c r="G50" s="18"/>
      <c r="H50" s="18"/>
      <c r="I50" s="18"/>
      <c r="J50" s="18"/>
      <c r="K50" s="18"/>
      <c r="L50" s="18"/>
      <c r="M50" s="18"/>
      <c r="N50" s="18"/>
      <c r="O50" s="18"/>
      <c r="P50" s="18"/>
      <c r="Q50" s="18"/>
      <c r="R50" s="18"/>
      <c r="S50" s="18"/>
      <c r="T50" s="18"/>
      <c r="U50" s="18"/>
    </row>
    <row r="51" spans="1:21" ht="20.100000000000001" customHeight="1" x14ac:dyDescent="0.15">
      <c r="A51" s="131" t="s">
        <v>80</v>
      </c>
      <c r="B51" s="131"/>
      <c r="C51" s="131"/>
      <c r="D51" s="131"/>
      <c r="E51" s="131"/>
      <c r="F51" s="131"/>
      <c r="G51" s="131"/>
      <c r="H51" s="131"/>
      <c r="I51" s="131"/>
      <c r="J51" s="131"/>
      <c r="K51" s="131"/>
      <c r="L51" s="131"/>
      <c r="M51" s="131"/>
      <c r="N51" s="131"/>
      <c r="O51" s="131"/>
      <c r="P51" s="131"/>
      <c r="Q51" s="131"/>
      <c r="R51" s="131"/>
      <c r="S51" s="131"/>
      <c r="T51" s="131"/>
      <c r="U51" s="131"/>
    </row>
    <row r="52" spans="1:21" ht="20.100000000000001" customHeight="1" x14ac:dyDescent="0.15">
      <c r="A52" s="92"/>
      <c r="B52" s="92"/>
      <c r="C52" s="92"/>
      <c r="D52" s="92"/>
      <c r="E52" s="92"/>
      <c r="F52" s="92"/>
      <c r="G52" s="92"/>
      <c r="H52" s="92"/>
      <c r="I52" s="92"/>
      <c r="J52" s="92"/>
      <c r="K52" s="92"/>
      <c r="L52" s="92"/>
      <c r="M52" s="92"/>
      <c r="N52" s="92"/>
      <c r="O52" s="92"/>
      <c r="P52" s="92"/>
      <c r="Q52" s="92"/>
      <c r="R52" s="92"/>
      <c r="S52" s="92"/>
      <c r="T52" s="92"/>
      <c r="U52" s="92"/>
    </row>
    <row r="53" spans="1:21" ht="20.100000000000001" customHeight="1" x14ac:dyDescent="0.15">
      <c r="A53" s="18"/>
      <c r="B53" s="18"/>
      <c r="C53" s="18"/>
      <c r="D53" s="18"/>
      <c r="E53" s="18"/>
      <c r="F53" s="18"/>
      <c r="G53" s="18"/>
      <c r="H53" s="18"/>
      <c r="I53" s="18"/>
      <c r="J53" s="90"/>
      <c r="K53" s="91" t="s">
        <v>1</v>
      </c>
      <c r="L53" s="91"/>
      <c r="M53" s="91" t="s">
        <v>82</v>
      </c>
      <c r="N53" s="91"/>
      <c r="O53" s="91" t="s">
        <v>83</v>
      </c>
      <c r="P53" s="132" t="s">
        <v>84</v>
      </c>
      <c r="Q53" s="132"/>
      <c r="R53" s="133"/>
      <c r="S53" s="133"/>
      <c r="T53" s="133"/>
      <c r="U53" s="91" t="s">
        <v>32</v>
      </c>
    </row>
  </sheetData>
  <sheetProtection password="86F3" sheet="1" objects="1" scenarios="1"/>
  <mergeCells count="95">
    <mergeCell ref="A1:U1"/>
    <mergeCell ref="F3:G3"/>
    <mergeCell ref="H3:L3"/>
    <mergeCell ref="M3:N3"/>
    <mergeCell ref="O3:P3"/>
    <mergeCell ref="R3:U3"/>
    <mergeCell ref="F4:G4"/>
    <mergeCell ref="H4:O4"/>
    <mergeCell ref="P4:Q4"/>
    <mergeCell ref="E6:I6"/>
    <mergeCell ref="K6:O6"/>
    <mergeCell ref="Q6:U6"/>
    <mergeCell ref="R4:T4"/>
    <mergeCell ref="E35:F35"/>
    <mergeCell ref="G35:H35"/>
    <mergeCell ref="I35:J35"/>
    <mergeCell ref="K35:L35"/>
    <mergeCell ref="M35:N35"/>
    <mergeCell ref="U9:U10"/>
    <mergeCell ref="C31:D31"/>
    <mergeCell ref="A32:U32"/>
    <mergeCell ref="E34:H34"/>
    <mergeCell ref="I34:N34"/>
    <mergeCell ref="A9:D9"/>
    <mergeCell ref="E9:I9"/>
    <mergeCell ref="J9:L9"/>
    <mergeCell ref="M9:O9"/>
    <mergeCell ref="P9:R9"/>
    <mergeCell ref="S9:T9"/>
    <mergeCell ref="C38:E38"/>
    <mergeCell ref="F38:G38"/>
    <mergeCell ref="H38:I38"/>
    <mergeCell ref="J38:K38"/>
    <mergeCell ref="L38:M38"/>
    <mergeCell ref="E36:F36"/>
    <mergeCell ref="G36:H36"/>
    <mergeCell ref="I36:J36"/>
    <mergeCell ref="K36:L36"/>
    <mergeCell ref="M36:N36"/>
    <mergeCell ref="C39:D40"/>
    <mergeCell ref="F39:G40"/>
    <mergeCell ref="H39:I39"/>
    <mergeCell ref="J39:K39"/>
    <mergeCell ref="L39:M40"/>
    <mergeCell ref="H40:I40"/>
    <mergeCell ref="J40:K40"/>
    <mergeCell ref="F42:G42"/>
    <mergeCell ref="H42:I42"/>
    <mergeCell ref="J42:K42"/>
    <mergeCell ref="L42:M42"/>
    <mergeCell ref="N38:O38"/>
    <mergeCell ref="N39:O39"/>
    <mergeCell ref="N40:O40"/>
    <mergeCell ref="P45:Q45"/>
    <mergeCell ref="N42:O42"/>
    <mergeCell ref="T42:U42"/>
    <mergeCell ref="C43:D43"/>
    <mergeCell ref="F43:G43"/>
    <mergeCell ref="H43:I43"/>
    <mergeCell ref="J43:K43"/>
    <mergeCell ref="L43:M43"/>
    <mergeCell ref="N43:O43"/>
    <mergeCell ref="S43:U43"/>
    <mergeCell ref="C41:D42"/>
    <mergeCell ref="F41:G41"/>
    <mergeCell ref="H41:I41"/>
    <mergeCell ref="J41:K41"/>
    <mergeCell ref="L41:M41"/>
    <mergeCell ref="N41:O41"/>
    <mergeCell ref="D45:E45"/>
    <mergeCell ref="F45:G45"/>
    <mergeCell ref="H45:J45"/>
    <mergeCell ref="K45:L45"/>
    <mergeCell ref="M45:O45"/>
    <mergeCell ref="P47:Q47"/>
    <mergeCell ref="D46:E46"/>
    <mergeCell ref="F46:G46"/>
    <mergeCell ref="H46:J46"/>
    <mergeCell ref="K46:L46"/>
    <mergeCell ref="M46:O46"/>
    <mergeCell ref="P46:Q46"/>
    <mergeCell ref="D47:E47"/>
    <mergeCell ref="F47:G47"/>
    <mergeCell ref="H47:J47"/>
    <mergeCell ref="K47:L47"/>
    <mergeCell ref="M47:O47"/>
    <mergeCell ref="A51:U51"/>
    <mergeCell ref="P53:Q53"/>
    <mergeCell ref="R53:T53"/>
    <mergeCell ref="D48:E48"/>
    <mergeCell ref="F48:G48"/>
    <mergeCell ref="H48:J48"/>
    <mergeCell ref="K48:L48"/>
    <mergeCell ref="M48:O48"/>
    <mergeCell ref="P48:Q48"/>
  </mergeCells>
  <phoneticPr fontId="1"/>
  <dataValidations count="1">
    <dataValidation type="list" allowBlank="1" showInputMessage="1" showErrorMessage="1" sqref="D46:E48 H46:J48 M46:O48">
      <formula1>$C$11:$C$30</formula1>
    </dataValidation>
  </dataValidations>
  <pageMargins left="0.70866141732283472" right="0.70866141732283472" top="0.74803149606299213" bottom="0.74803149606299213" header="0.31496062992125984" footer="0.31496062992125984"/>
  <pageSetup paperSize="9" scale="7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このシートは変更しないでください!$J$2:$J$3</xm:f>
          </x14:formula1>
          <xm:sqref>E11:T30</xm:sqref>
        </x14:dataValidation>
        <x14:dataValidation type="list" allowBlank="1" showInputMessage="1" showErrorMessage="1">
          <x14:formula1>
            <xm:f>このシートは変更しないでください!$G$2:$G$3</xm:f>
          </x14:formula1>
          <xm:sqref>A9:D9</xm:sqref>
        </x14:dataValidation>
        <x14:dataValidation type="list" allowBlank="1" showInputMessage="1" showErrorMessage="1">
          <x14:formula1>
            <xm:f>このシートは変更しないでください!$H$2:$H$13</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zoomScaleNormal="100" workbookViewId="0">
      <selection activeCell="H3" sqref="H3:L3"/>
    </sheetView>
  </sheetViews>
  <sheetFormatPr defaultRowHeight="24.95" customHeight="1" x14ac:dyDescent="0.15"/>
  <cols>
    <col min="1" max="1" width="4.125" bestFit="1" customWidth="1"/>
    <col min="2" max="2" width="3.375" bestFit="1" customWidth="1"/>
    <col min="3" max="3" width="13.625" bestFit="1" customWidth="1"/>
    <col min="4" max="4" width="8.5" bestFit="1" customWidth="1"/>
    <col min="5" max="20" width="5.5" customWidth="1"/>
    <col min="21" max="21" width="6.25" bestFit="1" customWidth="1"/>
  </cols>
  <sheetData>
    <row r="1" spans="1:21" ht="32.25" x14ac:dyDescent="0.15">
      <c r="A1" s="197" t="s">
        <v>5</v>
      </c>
      <c r="B1" s="197"/>
      <c r="C1" s="197"/>
      <c r="D1" s="197"/>
      <c r="E1" s="197"/>
      <c r="F1" s="197"/>
      <c r="G1" s="197"/>
      <c r="H1" s="197"/>
      <c r="I1" s="197"/>
      <c r="J1" s="197"/>
      <c r="K1" s="197"/>
      <c r="L1" s="197"/>
      <c r="M1" s="197"/>
      <c r="N1" s="197"/>
      <c r="O1" s="197"/>
      <c r="P1" s="197"/>
      <c r="Q1" s="197"/>
      <c r="R1" s="197"/>
      <c r="S1" s="197"/>
      <c r="T1" s="197"/>
      <c r="U1" s="197"/>
    </row>
    <row r="2" spans="1:21" ht="24.95" customHeight="1" thickBot="1" x14ac:dyDescent="0.2"/>
    <row r="3" spans="1:21" ht="24.95" customHeight="1" x14ac:dyDescent="0.15">
      <c r="A3" s="18"/>
      <c r="B3" s="18"/>
      <c r="C3" s="19" t="s">
        <v>27</v>
      </c>
      <c r="D3" s="18" t="s">
        <v>26</v>
      </c>
      <c r="E3" s="18"/>
      <c r="F3" s="181" t="s">
        <v>28</v>
      </c>
      <c r="G3" s="182"/>
      <c r="H3" s="198"/>
      <c r="I3" s="198"/>
      <c r="J3" s="198"/>
      <c r="K3" s="198"/>
      <c r="L3" s="198"/>
      <c r="M3" s="199" t="s">
        <v>30</v>
      </c>
      <c r="N3" s="199"/>
      <c r="O3" s="199"/>
      <c r="P3" s="199"/>
      <c r="Q3" s="56" t="s">
        <v>33</v>
      </c>
      <c r="R3" s="199"/>
      <c r="S3" s="199"/>
      <c r="T3" s="199"/>
      <c r="U3" s="200"/>
    </row>
    <row r="4" spans="1:21" ht="24.95" customHeight="1" thickBot="1" x14ac:dyDescent="0.2">
      <c r="A4" s="18"/>
      <c r="B4" s="18"/>
      <c r="C4" s="18"/>
      <c r="D4" s="18"/>
      <c r="E4" s="18"/>
      <c r="F4" s="138" t="s">
        <v>29</v>
      </c>
      <c r="G4" s="135"/>
      <c r="H4" s="190"/>
      <c r="I4" s="190"/>
      <c r="J4" s="190"/>
      <c r="K4" s="190"/>
      <c r="L4" s="190"/>
      <c r="M4" s="190"/>
      <c r="N4" s="190"/>
      <c r="O4" s="190"/>
      <c r="P4" s="191" t="s">
        <v>31</v>
      </c>
      <c r="Q4" s="191"/>
      <c r="R4" s="195"/>
      <c r="S4" s="196"/>
      <c r="T4" s="196"/>
      <c r="U4" s="130" t="s">
        <v>112</v>
      </c>
    </row>
    <row r="5" spans="1:21" ht="24.95" customHeight="1" thickBot="1" x14ac:dyDescent="0.2">
      <c r="A5" s="18"/>
      <c r="B5" s="18"/>
      <c r="C5" s="18"/>
      <c r="D5" s="18"/>
      <c r="E5" s="18"/>
      <c r="F5" s="18"/>
      <c r="G5" s="18"/>
      <c r="H5" s="18"/>
      <c r="I5" s="18"/>
      <c r="J5" s="18"/>
      <c r="K5" s="18"/>
      <c r="L5" s="18"/>
      <c r="M5" s="18"/>
      <c r="N5" s="18"/>
      <c r="O5" s="18"/>
      <c r="P5" s="18"/>
      <c r="Q5" s="18"/>
      <c r="R5" s="18"/>
      <c r="S5" s="18"/>
      <c r="T5" s="18"/>
      <c r="U5" s="18"/>
    </row>
    <row r="6" spans="1:21" ht="24.95" customHeight="1" thickBot="1" x14ac:dyDescent="0.2">
      <c r="A6" s="18"/>
      <c r="B6" s="18"/>
      <c r="C6" s="20" t="s">
        <v>6</v>
      </c>
      <c r="D6" s="21" t="s">
        <v>7</v>
      </c>
      <c r="E6" s="192"/>
      <c r="F6" s="192"/>
      <c r="G6" s="192"/>
      <c r="H6" s="192"/>
      <c r="I6" s="193"/>
      <c r="J6" s="22" t="s">
        <v>8</v>
      </c>
      <c r="K6" s="192"/>
      <c r="L6" s="192"/>
      <c r="M6" s="192"/>
      <c r="N6" s="192"/>
      <c r="O6" s="194"/>
      <c r="P6" s="23" t="s">
        <v>9</v>
      </c>
      <c r="Q6" s="192"/>
      <c r="R6" s="192"/>
      <c r="S6" s="192"/>
      <c r="T6" s="192"/>
      <c r="U6" s="194"/>
    </row>
    <row r="7" spans="1:21" ht="24.95" customHeight="1" x14ac:dyDescent="0.15">
      <c r="A7" s="18"/>
      <c r="B7" s="18"/>
      <c r="C7" s="18"/>
      <c r="D7" s="18"/>
      <c r="E7" s="18"/>
      <c r="F7" s="18"/>
      <c r="G7" s="18"/>
      <c r="H7" s="18"/>
      <c r="I7" s="18"/>
      <c r="J7" s="18"/>
      <c r="K7" s="18"/>
      <c r="L7" s="18"/>
      <c r="M7" s="18"/>
      <c r="N7" s="18"/>
      <c r="O7" s="18"/>
      <c r="P7" s="18"/>
      <c r="Q7" s="18"/>
      <c r="R7" s="18"/>
      <c r="S7" s="18"/>
      <c r="T7" s="18"/>
      <c r="U7" s="18"/>
    </row>
    <row r="8" spans="1:21" ht="24.95" customHeight="1" thickBot="1" x14ac:dyDescent="0.2">
      <c r="A8" s="18" t="s">
        <v>37</v>
      </c>
      <c r="B8" s="18"/>
      <c r="C8" s="18"/>
      <c r="D8" s="18"/>
      <c r="E8" s="18"/>
      <c r="F8" s="18"/>
      <c r="G8" s="18"/>
      <c r="H8" s="18"/>
      <c r="I8" s="18"/>
      <c r="J8" s="18"/>
      <c r="K8" s="18"/>
      <c r="L8" s="18"/>
      <c r="M8" s="18"/>
      <c r="N8" s="18"/>
      <c r="O8" s="18"/>
      <c r="P8" s="18"/>
      <c r="Q8" s="18"/>
      <c r="R8" s="18"/>
      <c r="S8" s="18"/>
      <c r="T8" s="18"/>
      <c r="U8" s="18"/>
    </row>
    <row r="9" spans="1:21" ht="24.95" customHeight="1" x14ac:dyDescent="0.15">
      <c r="A9" s="181" t="s">
        <v>11</v>
      </c>
      <c r="B9" s="182"/>
      <c r="C9" s="182"/>
      <c r="D9" s="183"/>
      <c r="E9" s="184" t="s">
        <v>39</v>
      </c>
      <c r="F9" s="182"/>
      <c r="G9" s="182"/>
      <c r="H9" s="182"/>
      <c r="I9" s="182"/>
      <c r="J9" s="182" t="s">
        <v>40</v>
      </c>
      <c r="K9" s="182"/>
      <c r="L9" s="182"/>
      <c r="M9" s="182" t="s">
        <v>41</v>
      </c>
      <c r="N9" s="182"/>
      <c r="O9" s="182"/>
      <c r="P9" s="182" t="s">
        <v>42</v>
      </c>
      <c r="Q9" s="182"/>
      <c r="R9" s="182"/>
      <c r="S9" s="182" t="s">
        <v>43</v>
      </c>
      <c r="T9" s="185"/>
      <c r="U9" s="174" t="s">
        <v>44</v>
      </c>
    </row>
    <row r="10" spans="1:21" ht="30" customHeight="1" thickBot="1" x14ac:dyDescent="0.2">
      <c r="A10" s="24" t="s">
        <v>0</v>
      </c>
      <c r="B10" s="25" t="s">
        <v>1</v>
      </c>
      <c r="C10" s="25" t="s">
        <v>4</v>
      </c>
      <c r="D10" s="26" t="s">
        <v>2</v>
      </c>
      <c r="E10" s="27">
        <v>50</v>
      </c>
      <c r="F10" s="25">
        <v>100</v>
      </c>
      <c r="G10" s="25">
        <v>200</v>
      </c>
      <c r="H10" s="25">
        <v>400</v>
      </c>
      <c r="I10" s="28" t="s">
        <v>3</v>
      </c>
      <c r="J10" s="29">
        <v>50</v>
      </c>
      <c r="K10" s="25">
        <v>100</v>
      </c>
      <c r="L10" s="25">
        <v>200</v>
      </c>
      <c r="M10" s="29">
        <v>50</v>
      </c>
      <c r="N10" s="25">
        <v>100</v>
      </c>
      <c r="O10" s="25">
        <v>200</v>
      </c>
      <c r="P10" s="29">
        <v>50</v>
      </c>
      <c r="Q10" s="25">
        <v>100</v>
      </c>
      <c r="R10" s="25">
        <v>200</v>
      </c>
      <c r="S10" s="25">
        <v>200</v>
      </c>
      <c r="T10" s="30">
        <v>400</v>
      </c>
      <c r="U10" s="175"/>
    </row>
    <row r="11" spans="1:21" ht="24.95" customHeight="1" x14ac:dyDescent="0.15">
      <c r="A11" s="113">
        <v>1</v>
      </c>
      <c r="B11" s="108"/>
      <c r="C11" s="108"/>
      <c r="D11" s="109"/>
      <c r="E11" s="114"/>
      <c r="F11" s="107"/>
      <c r="G11" s="107"/>
      <c r="H11" s="107"/>
      <c r="I11" s="107"/>
      <c r="J11" s="107"/>
      <c r="K11" s="107"/>
      <c r="L11" s="107"/>
      <c r="M11" s="107"/>
      <c r="N11" s="107"/>
      <c r="O11" s="107"/>
      <c r="P11" s="107"/>
      <c r="Q11" s="107"/>
      <c r="R11" s="107"/>
      <c r="S11" s="107"/>
      <c r="T11" s="115"/>
      <c r="U11" s="128" t="str">
        <f>IF(C11="","",IF(COUNTA(E11:T11)=0,"○",""))</f>
        <v/>
      </c>
    </row>
    <row r="12" spans="1:21" ht="24.95" customHeight="1" x14ac:dyDescent="0.15">
      <c r="A12" s="120">
        <v>2</v>
      </c>
      <c r="B12" s="121"/>
      <c r="C12" s="121"/>
      <c r="D12" s="52"/>
      <c r="E12" s="117"/>
      <c r="F12" s="116"/>
      <c r="G12" s="116"/>
      <c r="H12" s="116"/>
      <c r="I12" s="116"/>
      <c r="J12" s="116"/>
      <c r="K12" s="116"/>
      <c r="L12" s="116"/>
      <c r="M12" s="116"/>
      <c r="N12" s="116"/>
      <c r="O12" s="116"/>
      <c r="P12" s="116"/>
      <c r="Q12" s="116"/>
      <c r="R12" s="116"/>
      <c r="S12" s="116"/>
      <c r="T12" s="48"/>
      <c r="U12" s="12" t="str">
        <f t="shared" ref="U12:U60" si="0">IF(C12="","",IF(COUNTA(E12:T12)=0,"○",""))</f>
        <v/>
      </c>
    </row>
    <row r="13" spans="1:21" ht="24.95" customHeight="1" x14ac:dyDescent="0.15">
      <c r="A13" s="120">
        <v>3</v>
      </c>
      <c r="B13" s="121"/>
      <c r="C13" s="121"/>
      <c r="D13" s="52"/>
      <c r="E13" s="117"/>
      <c r="F13" s="116"/>
      <c r="G13" s="116"/>
      <c r="H13" s="116"/>
      <c r="I13" s="116"/>
      <c r="J13" s="116"/>
      <c r="K13" s="116"/>
      <c r="L13" s="116"/>
      <c r="M13" s="116"/>
      <c r="N13" s="116"/>
      <c r="O13" s="116"/>
      <c r="P13" s="116"/>
      <c r="Q13" s="116"/>
      <c r="R13" s="116"/>
      <c r="S13" s="116"/>
      <c r="T13" s="48"/>
      <c r="U13" s="12" t="str">
        <f t="shared" si="0"/>
        <v/>
      </c>
    </row>
    <row r="14" spans="1:21" ht="24.95" customHeight="1" x14ac:dyDescent="0.15">
      <c r="A14" s="120">
        <v>4</v>
      </c>
      <c r="B14" s="121"/>
      <c r="C14" s="121"/>
      <c r="D14" s="52"/>
      <c r="E14" s="117"/>
      <c r="F14" s="116"/>
      <c r="G14" s="116"/>
      <c r="H14" s="116"/>
      <c r="I14" s="116"/>
      <c r="J14" s="116"/>
      <c r="K14" s="116"/>
      <c r="L14" s="116"/>
      <c r="M14" s="116"/>
      <c r="N14" s="116"/>
      <c r="O14" s="116"/>
      <c r="P14" s="116"/>
      <c r="Q14" s="116"/>
      <c r="R14" s="116"/>
      <c r="S14" s="116"/>
      <c r="T14" s="48"/>
      <c r="U14" s="12" t="str">
        <f t="shared" si="0"/>
        <v/>
      </c>
    </row>
    <row r="15" spans="1:21" ht="24.95" customHeight="1" x14ac:dyDescent="0.15">
      <c r="A15" s="120">
        <v>5</v>
      </c>
      <c r="B15" s="121"/>
      <c r="C15" s="121"/>
      <c r="D15" s="52"/>
      <c r="E15" s="117"/>
      <c r="F15" s="116"/>
      <c r="G15" s="116"/>
      <c r="H15" s="116"/>
      <c r="I15" s="116"/>
      <c r="J15" s="116"/>
      <c r="K15" s="116"/>
      <c r="L15" s="116"/>
      <c r="M15" s="116"/>
      <c r="N15" s="116"/>
      <c r="O15" s="116"/>
      <c r="P15" s="116"/>
      <c r="Q15" s="116"/>
      <c r="R15" s="116"/>
      <c r="S15" s="116"/>
      <c r="T15" s="48"/>
      <c r="U15" s="12" t="str">
        <f t="shared" si="0"/>
        <v/>
      </c>
    </row>
    <row r="16" spans="1:21" ht="24.95" customHeight="1" x14ac:dyDescent="0.15">
      <c r="A16" s="120">
        <v>6</v>
      </c>
      <c r="B16" s="121"/>
      <c r="C16" s="121"/>
      <c r="D16" s="52"/>
      <c r="E16" s="117"/>
      <c r="F16" s="116"/>
      <c r="G16" s="116"/>
      <c r="H16" s="116"/>
      <c r="I16" s="116"/>
      <c r="J16" s="116"/>
      <c r="K16" s="116"/>
      <c r="L16" s="116"/>
      <c r="M16" s="116"/>
      <c r="N16" s="116"/>
      <c r="O16" s="116"/>
      <c r="P16" s="116"/>
      <c r="Q16" s="116"/>
      <c r="R16" s="116"/>
      <c r="S16" s="116"/>
      <c r="T16" s="48"/>
      <c r="U16" s="12" t="str">
        <f t="shared" si="0"/>
        <v/>
      </c>
    </row>
    <row r="17" spans="1:21" ht="24.95" customHeight="1" x14ac:dyDescent="0.15">
      <c r="A17" s="120">
        <v>7</v>
      </c>
      <c r="B17" s="121"/>
      <c r="C17" s="121"/>
      <c r="D17" s="52"/>
      <c r="E17" s="117"/>
      <c r="F17" s="116"/>
      <c r="G17" s="116"/>
      <c r="H17" s="116"/>
      <c r="I17" s="116"/>
      <c r="J17" s="116"/>
      <c r="K17" s="116"/>
      <c r="L17" s="116"/>
      <c r="M17" s="116"/>
      <c r="N17" s="116"/>
      <c r="O17" s="116"/>
      <c r="P17" s="116"/>
      <c r="Q17" s="116"/>
      <c r="R17" s="116"/>
      <c r="S17" s="116"/>
      <c r="T17" s="48"/>
      <c r="U17" s="12" t="str">
        <f t="shared" si="0"/>
        <v/>
      </c>
    </row>
    <row r="18" spans="1:21" ht="24.95" customHeight="1" x14ac:dyDescent="0.15">
      <c r="A18" s="120">
        <v>8</v>
      </c>
      <c r="B18" s="121"/>
      <c r="C18" s="121"/>
      <c r="D18" s="52"/>
      <c r="E18" s="117"/>
      <c r="F18" s="116"/>
      <c r="G18" s="116"/>
      <c r="H18" s="116"/>
      <c r="I18" s="116"/>
      <c r="J18" s="116"/>
      <c r="K18" s="116"/>
      <c r="L18" s="116"/>
      <c r="M18" s="116"/>
      <c r="N18" s="116"/>
      <c r="O18" s="116"/>
      <c r="P18" s="116"/>
      <c r="Q18" s="116"/>
      <c r="R18" s="116"/>
      <c r="S18" s="116"/>
      <c r="T18" s="48"/>
      <c r="U18" s="12" t="str">
        <f t="shared" si="0"/>
        <v/>
      </c>
    </row>
    <row r="19" spans="1:21" ht="24.95" customHeight="1" x14ac:dyDescent="0.15">
      <c r="A19" s="120">
        <v>9</v>
      </c>
      <c r="B19" s="121"/>
      <c r="C19" s="121"/>
      <c r="D19" s="52"/>
      <c r="E19" s="117"/>
      <c r="F19" s="116"/>
      <c r="G19" s="116"/>
      <c r="H19" s="116"/>
      <c r="I19" s="116"/>
      <c r="J19" s="116"/>
      <c r="K19" s="116"/>
      <c r="L19" s="116"/>
      <c r="M19" s="116"/>
      <c r="N19" s="116"/>
      <c r="O19" s="116"/>
      <c r="P19" s="116"/>
      <c r="Q19" s="116"/>
      <c r="R19" s="116"/>
      <c r="S19" s="116"/>
      <c r="T19" s="48"/>
      <c r="U19" s="12" t="str">
        <f t="shared" si="0"/>
        <v/>
      </c>
    </row>
    <row r="20" spans="1:21" ht="24.95" customHeight="1" x14ac:dyDescent="0.15">
      <c r="A20" s="120">
        <v>10</v>
      </c>
      <c r="B20" s="121"/>
      <c r="C20" s="121"/>
      <c r="D20" s="52"/>
      <c r="E20" s="117"/>
      <c r="F20" s="116"/>
      <c r="G20" s="116"/>
      <c r="H20" s="116"/>
      <c r="I20" s="116"/>
      <c r="J20" s="116"/>
      <c r="K20" s="116"/>
      <c r="L20" s="116"/>
      <c r="M20" s="116"/>
      <c r="N20" s="116"/>
      <c r="O20" s="116"/>
      <c r="P20" s="116"/>
      <c r="Q20" s="116"/>
      <c r="R20" s="116"/>
      <c r="S20" s="116"/>
      <c r="T20" s="48"/>
      <c r="U20" s="12" t="str">
        <f t="shared" si="0"/>
        <v/>
      </c>
    </row>
    <row r="21" spans="1:21" ht="24.95" customHeight="1" x14ac:dyDescent="0.15">
      <c r="A21" s="120">
        <v>11</v>
      </c>
      <c r="B21" s="121"/>
      <c r="C21" s="121"/>
      <c r="D21" s="52"/>
      <c r="E21" s="117"/>
      <c r="F21" s="116"/>
      <c r="G21" s="116"/>
      <c r="H21" s="116"/>
      <c r="I21" s="116"/>
      <c r="J21" s="116"/>
      <c r="K21" s="116"/>
      <c r="L21" s="116"/>
      <c r="M21" s="116"/>
      <c r="N21" s="116"/>
      <c r="O21" s="116"/>
      <c r="P21" s="116"/>
      <c r="Q21" s="116"/>
      <c r="R21" s="116"/>
      <c r="S21" s="116"/>
      <c r="T21" s="48"/>
      <c r="U21" s="12" t="str">
        <f t="shared" si="0"/>
        <v/>
      </c>
    </row>
    <row r="22" spans="1:21" ht="24.95" customHeight="1" x14ac:dyDescent="0.15">
      <c r="A22" s="120">
        <v>12</v>
      </c>
      <c r="B22" s="121"/>
      <c r="C22" s="121"/>
      <c r="D22" s="52"/>
      <c r="E22" s="117"/>
      <c r="F22" s="116"/>
      <c r="G22" s="116"/>
      <c r="H22" s="116"/>
      <c r="I22" s="116"/>
      <c r="J22" s="116"/>
      <c r="K22" s="116"/>
      <c r="L22" s="116"/>
      <c r="M22" s="116"/>
      <c r="N22" s="116"/>
      <c r="O22" s="116"/>
      <c r="P22" s="116"/>
      <c r="Q22" s="116"/>
      <c r="R22" s="116"/>
      <c r="S22" s="116"/>
      <c r="T22" s="48"/>
      <c r="U22" s="12" t="str">
        <f t="shared" si="0"/>
        <v/>
      </c>
    </row>
    <row r="23" spans="1:21" ht="24.95" customHeight="1" x14ac:dyDescent="0.15">
      <c r="A23" s="120">
        <v>13</v>
      </c>
      <c r="B23" s="121"/>
      <c r="C23" s="121"/>
      <c r="D23" s="52"/>
      <c r="E23" s="117"/>
      <c r="F23" s="116"/>
      <c r="G23" s="116"/>
      <c r="H23" s="116"/>
      <c r="I23" s="116"/>
      <c r="J23" s="116"/>
      <c r="K23" s="116"/>
      <c r="L23" s="116"/>
      <c r="M23" s="116"/>
      <c r="N23" s="116"/>
      <c r="O23" s="116"/>
      <c r="P23" s="116"/>
      <c r="Q23" s="116"/>
      <c r="R23" s="116"/>
      <c r="S23" s="116"/>
      <c r="T23" s="48"/>
      <c r="U23" s="12" t="str">
        <f t="shared" si="0"/>
        <v/>
      </c>
    </row>
    <row r="24" spans="1:21" ht="24.95" customHeight="1" x14ac:dyDescent="0.15">
      <c r="A24" s="120">
        <v>14</v>
      </c>
      <c r="B24" s="121"/>
      <c r="C24" s="121"/>
      <c r="D24" s="52"/>
      <c r="E24" s="117"/>
      <c r="F24" s="116"/>
      <c r="G24" s="116"/>
      <c r="H24" s="116"/>
      <c r="I24" s="116"/>
      <c r="J24" s="116"/>
      <c r="K24" s="116"/>
      <c r="L24" s="116"/>
      <c r="M24" s="116"/>
      <c r="N24" s="116"/>
      <c r="O24" s="116"/>
      <c r="P24" s="116"/>
      <c r="Q24" s="116"/>
      <c r="R24" s="116"/>
      <c r="S24" s="116"/>
      <c r="T24" s="48"/>
      <c r="U24" s="12" t="str">
        <f t="shared" si="0"/>
        <v/>
      </c>
    </row>
    <row r="25" spans="1:21" ht="24.95" customHeight="1" x14ac:dyDescent="0.15">
      <c r="A25" s="120">
        <v>15</v>
      </c>
      <c r="B25" s="121"/>
      <c r="C25" s="121"/>
      <c r="D25" s="52"/>
      <c r="E25" s="117"/>
      <c r="F25" s="116"/>
      <c r="G25" s="116"/>
      <c r="H25" s="116"/>
      <c r="I25" s="116"/>
      <c r="J25" s="116"/>
      <c r="K25" s="116"/>
      <c r="L25" s="116"/>
      <c r="M25" s="116"/>
      <c r="N25" s="116"/>
      <c r="O25" s="116"/>
      <c r="P25" s="116"/>
      <c r="Q25" s="116"/>
      <c r="R25" s="116"/>
      <c r="S25" s="116"/>
      <c r="T25" s="48"/>
      <c r="U25" s="12" t="str">
        <f t="shared" si="0"/>
        <v/>
      </c>
    </row>
    <row r="26" spans="1:21" ht="24.95" customHeight="1" x14ac:dyDescent="0.15">
      <c r="A26" s="120">
        <v>16</v>
      </c>
      <c r="B26" s="121"/>
      <c r="C26" s="121"/>
      <c r="D26" s="52"/>
      <c r="E26" s="117"/>
      <c r="F26" s="116"/>
      <c r="G26" s="116"/>
      <c r="H26" s="116"/>
      <c r="I26" s="116"/>
      <c r="J26" s="116"/>
      <c r="K26" s="116"/>
      <c r="L26" s="116"/>
      <c r="M26" s="116"/>
      <c r="N26" s="116"/>
      <c r="O26" s="116"/>
      <c r="P26" s="116"/>
      <c r="Q26" s="116"/>
      <c r="R26" s="116"/>
      <c r="S26" s="116"/>
      <c r="T26" s="48"/>
      <c r="U26" s="12" t="str">
        <f t="shared" si="0"/>
        <v/>
      </c>
    </row>
    <row r="27" spans="1:21" ht="24.95" customHeight="1" x14ac:dyDescent="0.15">
      <c r="A27" s="120">
        <v>17</v>
      </c>
      <c r="B27" s="121"/>
      <c r="C27" s="121"/>
      <c r="D27" s="52"/>
      <c r="E27" s="117"/>
      <c r="F27" s="116"/>
      <c r="G27" s="116"/>
      <c r="H27" s="116"/>
      <c r="I27" s="116"/>
      <c r="J27" s="116"/>
      <c r="K27" s="116"/>
      <c r="L27" s="116"/>
      <c r="M27" s="116"/>
      <c r="N27" s="116"/>
      <c r="O27" s="116"/>
      <c r="P27" s="116"/>
      <c r="Q27" s="116"/>
      <c r="R27" s="116"/>
      <c r="S27" s="116"/>
      <c r="T27" s="48"/>
      <c r="U27" s="12" t="str">
        <f t="shared" si="0"/>
        <v/>
      </c>
    </row>
    <row r="28" spans="1:21" ht="24.95" customHeight="1" x14ac:dyDescent="0.15">
      <c r="A28" s="120">
        <v>18</v>
      </c>
      <c r="B28" s="121"/>
      <c r="C28" s="121"/>
      <c r="D28" s="52"/>
      <c r="E28" s="117"/>
      <c r="F28" s="116"/>
      <c r="G28" s="116"/>
      <c r="H28" s="116"/>
      <c r="I28" s="116"/>
      <c r="J28" s="116"/>
      <c r="K28" s="116"/>
      <c r="L28" s="116"/>
      <c r="M28" s="116"/>
      <c r="N28" s="116"/>
      <c r="O28" s="116"/>
      <c r="P28" s="116"/>
      <c r="Q28" s="116"/>
      <c r="R28" s="116"/>
      <c r="S28" s="116"/>
      <c r="T28" s="48"/>
      <c r="U28" s="12" t="str">
        <f t="shared" si="0"/>
        <v/>
      </c>
    </row>
    <row r="29" spans="1:21" ht="24.95" customHeight="1" x14ac:dyDescent="0.15">
      <c r="A29" s="120">
        <v>19</v>
      </c>
      <c r="B29" s="121"/>
      <c r="C29" s="121"/>
      <c r="D29" s="52"/>
      <c r="E29" s="117"/>
      <c r="F29" s="116"/>
      <c r="G29" s="116"/>
      <c r="H29" s="116"/>
      <c r="I29" s="116"/>
      <c r="J29" s="116"/>
      <c r="K29" s="116"/>
      <c r="L29" s="116"/>
      <c r="M29" s="116"/>
      <c r="N29" s="116"/>
      <c r="O29" s="116"/>
      <c r="P29" s="116"/>
      <c r="Q29" s="116"/>
      <c r="R29" s="116"/>
      <c r="S29" s="116"/>
      <c r="T29" s="48"/>
      <c r="U29" s="12" t="str">
        <f t="shared" si="0"/>
        <v/>
      </c>
    </row>
    <row r="30" spans="1:21" ht="24.95" customHeight="1" x14ac:dyDescent="0.15">
      <c r="A30" s="120">
        <v>20</v>
      </c>
      <c r="B30" s="53"/>
      <c r="C30" s="53"/>
      <c r="D30" s="54"/>
      <c r="E30" s="50"/>
      <c r="F30" s="49"/>
      <c r="G30" s="49"/>
      <c r="H30" s="49"/>
      <c r="I30" s="49"/>
      <c r="J30" s="49"/>
      <c r="K30" s="49"/>
      <c r="L30" s="49"/>
      <c r="M30" s="49"/>
      <c r="N30" s="49"/>
      <c r="O30" s="49"/>
      <c r="P30" s="49"/>
      <c r="Q30" s="49"/>
      <c r="R30" s="49"/>
      <c r="S30" s="49"/>
      <c r="T30" s="51"/>
      <c r="U30" s="42" t="str">
        <f t="shared" si="0"/>
        <v/>
      </c>
    </row>
    <row r="31" spans="1:21" ht="24.95" customHeight="1" x14ac:dyDescent="0.15">
      <c r="A31" s="120">
        <v>21</v>
      </c>
      <c r="B31" s="53"/>
      <c r="C31" s="53"/>
      <c r="D31" s="54"/>
      <c r="E31" s="50"/>
      <c r="F31" s="49"/>
      <c r="G31" s="49"/>
      <c r="H31" s="49"/>
      <c r="I31" s="49"/>
      <c r="J31" s="49"/>
      <c r="K31" s="49"/>
      <c r="L31" s="49"/>
      <c r="M31" s="49"/>
      <c r="N31" s="49"/>
      <c r="O31" s="49"/>
      <c r="P31" s="49"/>
      <c r="Q31" s="49"/>
      <c r="R31" s="49"/>
      <c r="S31" s="49"/>
      <c r="T31" s="51"/>
      <c r="U31" s="42" t="str">
        <f t="shared" si="0"/>
        <v/>
      </c>
    </row>
    <row r="32" spans="1:21" ht="24.95" customHeight="1" x14ac:dyDescent="0.15">
      <c r="A32" s="120">
        <v>22</v>
      </c>
      <c r="B32" s="53"/>
      <c r="C32" s="53"/>
      <c r="D32" s="54"/>
      <c r="E32" s="50"/>
      <c r="F32" s="49"/>
      <c r="G32" s="49"/>
      <c r="H32" s="49"/>
      <c r="I32" s="49"/>
      <c r="J32" s="49"/>
      <c r="K32" s="49"/>
      <c r="L32" s="49"/>
      <c r="M32" s="49"/>
      <c r="N32" s="49"/>
      <c r="O32" s="49"/>
      <c r="P32" s="49"/>
      <c r="Q32" s="49"/>
      <c r="R32" s="49"/>
      <c r="S32" s="49"/>
      <c r="T32" s="51"/>
      <c r="U32" s="42" t="str">
        <f t="shared" si="0"/>
        <v/>
      </c>
    </row>
    <row r="33" spans="1:21" ht="24.95" customHeight="1" x14ac:dyDescent="0.15">
      <c r="A33" s="120">
        <v>23</v>
      </c>
      <c r="B33" s="53"/>
      <c r="C33" s="53"/>
      <c r="D33" s="54"/>
      <c r="E33" s="50"/>
      <c r="F33" s="49"/>
      <c r="G33" s="49"/>
      <c r="H33" s="49"/>
      <c r="I33" s="49"/>
      <c r="J33" s="49"/>
      <c r="K33" s="49"/>
      <c r="L33" s="49"/>
      <c r="M33" s="49"/>
      <c r="N33" s="49"/>
      <c r="O33" s="49"/>
      <c r="P33" s="49"/>
      <c r="Q33" s="49"/>
      <c r="R33" s="49"/>
      <c r="S33" s="49"/>
      <c r="T33" s="51"/>
      <c r="U33" s="42" t="str">
        <f t="shared" si="0"/>
        <v/>
      </c>
    </row>
    <row r="34" spans="1:21" ht="24.95" customHeight="1" x14ac:dyDescent="0.15">
      <c r="A34" s="120">
        <v>24</v>
      </c>
      <c r="B34" s="53"/>
      <c r="C34" s="53"/>
      <c r="D34" s="54"/>
      <c r="E34" s="50"/>
      <c r="F34" s="49"/>
      <c r="G34" s="49"/>
      <c r="H34" s="49"/>
      <c r="I34" s="49"/>
      <c r="J34" s="49"/>
      <c r="K34" s="49"/>
      <c r="L34" s="49"/>
      <c r="M34" s="49"/>
      <c r="N34" s="49"/>
      <c r="O34" s="49"/>
      <c r="P34" s="49"/>
      <c r="Q34" s="49"/>
      <c r="R34" s="49"/>
      <c r="S34" s="49"/>
      <c r="T34" s="51"/>
      <c r="U34" s="42" t="str">
        <f t="shared" si="0"/>
        <v/>
      </c>
    </row>
    <row r="35" spans="1:21" ht="24.95" customHeight="1" x14ac:dyDescent="0.15">
      <c r="A35" s="120">
        <v>25</v>
      </c>
      <c r="B35" s="53"/>
      <c r="C35" s="53"/>
      <c r="D35" s="54"/>
      <c r="E35" s="50"/>
      <c r="F35" s="49"/>
      <c r="G35" s="49"/>
      <c r="H35" s="49"/>
      <c r="I35" s="49"/>
      <c r="J35" s="49"/>
      <c r="K35" s="49"/>
      <c r="L35" s="49"/>
      <c r="M35" s="49"/>
      <c r="N35" s="49"/>
      <c r="O35" s="49"/>
      <c r="P35" s="49"/>
      <c r="Q35" s="49"/>
      <c r="R35" s="49"/>
      <c r="S35" s="49"/>
      <c r="T35" s="51"/>
      <c r="U35" s="42" t="str">
        <f t="shared" si="0"/>
        <v/>
      </c>
    </row>
    <row r="36" spans="1:21" ht="24.95" customHeight="1" x14ac:dyDescent="0.15">
      <c r="A36" s="120">
        <v>26</v>
      </c>
      <c r="B36" s="53"/>
      <c r="C36" s="53"/>
      <c r="D36" s="54"/>
      <c r="E36" s="50"/>
      <c r="F36" s="49"/>
      <c r="G36" s="49"/>
      <c r="H36" s="49"/>
      <c r="I36" s="49"/>
      <c r="J36" s="49"/>
      <c r="K36" s="49"/>
      <c r="L36" s="49"/>
      <c r="M36" s="49"/>
      <c r="N36" s="49"/>
      <c r="O36" s="49"/>
      <c r="P36" s="49"/>
      <c r="Q36" s="49"/>
      <c r="R36" s="49"/>
      <c r="S36" s="49"/>
      <c r="T36" s="51"/>
      <c r="U36" s="42" t="str">
        <f t="shared" si="0"/>
        <v/>
      </c>
    </row>
    <row r="37" spans="1:21" ht="24.95" customHeight="1" x14ac:dyDescent="0.15">
      <c r="A37" s="120">
        <v>27</v>
      </c>
      <c r="B37" s="53"/>
      <c r="C37" s="53"/>
      <c r="D37" s="54"/>
      <c r="E37" s="50"/>
      <c r="F37" s="49"/>
      <c r="G37" s="49"/>
      <c r="H37" s="49"/>
      <c r="I37" s="49"/>
      <c r="J37" s="49"/>
      <c r="K37" s="49"/>
      <c r="L37" s="49"/>
      <c r="M37" s="49"/>
      <c r="N37" s="49"/>
      <c r="O37" s="49"/>
      <c r="P37" s="49"/>
      <c r="Q37" s="49"/>
      <c r="R37" s="49"/>
      <c r="S37" s="49"/>
      <c r="T37" s="51"/>
      <c r="U37" s="42" t="str">
        <f t="shared" si="0"/>
        <v/>
      </c>
    </row>
    <row r="38" spans="1:21" ht="24.95" customHeight="1" x14ac:dyDescent="0.15">
      <c r="A38" s="120">
        <v>28</v>
      </c>
      <c r="B38" s="53"/>
      <c r="C38" s="53"/>
      <c r="D38" s="54"/>
      <c r="E38" s="50"/>
      <c r="F38" s="49"/>
      <c r="G38" s="49"/>
      <c r="H38" s="49"/>
      <c r="I38" s="49"/>
      <c r="J38" s="49"/>
      <c r="K38" s="49"/>
      <c r="L38" s="49"/>
      <c r="M38" s="49"/>
      <c r="N38" s="49"/>
      <c r="O38" s="49"/>
      <c r="P38" s="49"/>
      <c r="Q38" s="49"/>
      <c r="R38" s="49"/>
      <c r="S38" s="49"/>
      <c r="T38" s="51"/>
      <c r="U38" s="42" t="str">
        <f t="shared" si="0"/>
        <v/>
      </c>
    </row>
    <row r="39" spans="1:21" ht="24.95" customHeight="1" x14ac:dyDescent="0.15">
      <c r="A39" s="120">
        <v>29</v>
      </c>
      <c r="B39" s="53"/>
      <c r="C39" s="53"/>
      <c r="D39" s="54"/>
      <c r="E39" s="50"/>
      <c r="F39" s="49"/>
      <c r="G39" s="49"/>
      <c r="H39" s="49"/>
      <c r="I39" s="49"/>
      <c r="J39" s="49"/>
      <c r="K39" s="49"/>
      <c r="L39" s="49"/>
      <c r="M39" s="49"/>
      <c r="N39" s="49"/>
      <c r="O39" s="49"/>
      <c r="P39" s="49"/>
      <c r="Q39" s="49"/>
      <c r="R39" s="49"/>
      <c r="S39" s="49"/>
      <c r="T39" s="51"/>
      <c r="U39" s="42" t="str">
        <f t="shared" si="0"/>
        <v/>
      </c>
    </row>
    <row r="40" spans="1:21" ht="24.95" customHeight="1" x14ac:dyDescent="0.15">
      <c r="A40" s="120">
        <v>30</v>
      </c>
      <c r="B40" s="53"/>
      <c r="C40" s="53"/>
      <c r="D40" s="54"/>
      <c r="E40" s="50"/>
      <c r="F40" s="49"/>
      <c r="G40" s="49"/>
      <c r="H40" s="49"/>
      <c r="I40" s="49"/>
      <c r="J40" s="49"/>
      <c r="K40" s="49"/>
      <c r="L40" s="49"/>
      <c r="M40" s="49"/>
      <c r="N40" s="49"/>
      <c r="O40" s="49"/>
      <c r="P40" s="49"/>
      <c r="Q40" s="49"/>
      <c r="R40" s="49"/>
      <c r="S40" s="49"/>
      <c r="T40" s="51"/>
      <c r="U40" s="42" t="str">
        <f t="shared" si="0"/>
        <v/>
      </c>
    </row>
    <row r="41" spans="1:21" ht="24.95" customHeight="1" x14ac:dyDescent="0.15">
      <c r="A41" s="120">
        <v>31</v>
      </c>
      <c r="B41" s="53"/>
      <c r="C41" s="53"/>
      <c r="D41" s="54"/>
      <c r="E41" s="50"/>
      <c r="F41" s="49"/>
      <c r="G41" s="49"/>
      <c r="H41" s="49"/>
      <c r="I41" s="49"/>
      <c r="J41" s="49"/>
      <c r="K41" s="49"/>
      <c r="L41" s="49"/>
      <c r="M41" s="49"/>
      <c r="N41" s="49"/>
      <c r="O41" s="49"/>
      <c r="P41" s="49"/>
      <c r="Q41" s="49"/>
      <c r="R41" s="49"/>
      <c r="S41" s="49"/>
      <c r="T41" s="51"/>
      <c r="U41" s="42" t="str">
        <f t="shared" si="0"/>
        <v/>
      </c>
    </row>
    <row r="42" spans="1:21" ht="24.95" customHeight="1" x14ac:dyDescent="0.15">
      <c r="A42" s="120">
        <v>32</v>
      </c>
      <c r="B42" s="53"/>
      <c r="C42" s="53"/>
      <c r="D42" s="54"/>
      <c r="E42" s="50"/>
      <c r="F42" s="49"/>
      <c r="G42" s="49"/>
      <c r="H42" s="49"/>
      <c r="I42" s="49"/>
      <c r="J42" s="49"/>
      <c r="K42" s="49"/>
      <c r="L42" s="49"/>
      <c r="M42" s="49"/>
      <c r="N42" s="49"/>
      <c r="O42" s="49"/>
      <c r="P42" s="49"/>
      <c r="Q42" s="49"/>
      <c r="R42" s="49"/>
      <c r="S42" s="49"/>
      <c r="T42" s="51"/>
      <c r="U42" s="42" t="str">
        <f t="shared" si="0"/>
        <v/>
      </c>
    </row>
    <row r="43" spans="1:21" ht="24.95" customHeight="1" thickBot="1" x14ac:dyDescent="0.2">
      <c r="A43" s="112">
        <v>33</v>
      </c>
      <c r="B43" s="111"/>
      <c r="C43" s="111"/>
      <c r="D43" s="129"/>
      <c r="E43" s="118"/>
      <c r="F43" s="110"/>
      <c r="G43" s="110"/>
      <c r="H43" s="110"/>
      <c r="I43" s="110"/>
      <c r="J43" s="110"/>
      <c r="K43" s="110"/>
      <c r="L43" s="110"/>
      <c r="M43" s="110"/>
      <c r="N43" s="110"/>
      <c r="O43" s="110"/>
      <c r="P43" s="110"/>
      <c r="Q43" s="110"/>
      <c r="R43" s="110"/>
      <c r="S43" s="110"/>
      <c r="T43" s="30"/>
      <c r="U43" s="16" t="str">
        <f t="shared" si="0"/>
        <v/>
      </c>
    </row>
    <row r="44" spans="1:21" ht="24.95" customHeight="1" x14ac:dyDescent="0.15">
      <c r="A44" s="119">
        <v>34</v>
      </c>
      <c r="B44" s="122"/>
      <c r="C44" s="122"/>
      <c r="D44" s="123"/>
      <c r="E44" s="124"/>
      <c r="F44" s="125"/>
      <c r="G44" s="125"/>
      <c r="H44" s="125"/>
      <c r="I44" s="125"/>
      <c r="J44" s="125"/>
      <c r="K44" s="125"/>
      <c r="L44" s="125"/>
      <c r="M44" s="125"/>
      <c r="N44" s="125"/>
      <c r="O44" s="125"/>
      <c r="P44" s="125"/>
      <c r="Q44" s="125"/>
      <c r="R44" s="125"/>
      <c r="S44" s="125"/>
      <c r="T44" s="126"/>
      <c r="U44" s="127" t="str">
        <f t="shared" si="0"/>
        <v/>
      </c>
    </row>
    <row r="45" spans="1:21" ht="24.95" customHeight="1" x14ac:dyDescent="0.15">
      <c r="A45" s="8">
        <v>35</v>
      </c>
      <c r="B45" s="53"/>
      <c r="C45" s="53"/>
      <c r="D45" s="54"/>
      <c r="E45" s="50"/>
      <c r="F45" s="49"/>
      <c r="G45" s="49"/>
      <c r="H45" s="49"/>
      <c r="I45" s="49"/>
      <c r="J45" s="49"/>
      <c r="K45" s="49"/>
      <c r="L45" s="49"/>
      <c r="M45" s="49"/>
      <c r="N45" s="49"/>
      <c r="O45" s="49"/>
      <c r="P45" s="49"/>
      <c r="Q45" s="49"/>
      <c r="R45" s="49"/>
      <c r="S45" s="49"/>
      <c r="T45" s="51"/>
      <c r="U45" s="42" t="str">
        <f t="shared" si="0"/>
        <v/>
      </c>
    </row>
    <row r="46" spans="1:21" ht="24.95" customHeight="1" x14ac:dyDescent="0.15">
      <c r="A46" s="8">
        <v>36</v>
      </c>
      <c r="B46" s="53"/>
      <c r="C46" s="53"/>
      <c r="D46" s="54"/>
      <c r="E46" s="50"/>
      <c r="F46" s="49"/>
      <c r="G46" s="49"/>
      <c r="H46" s="49"/>
      <c r="I46" s="49"/>
      <c r="J46" s="49"/>
      <c r="K46" s="49"/>
      <c r="L46" s="49"/>
      <c r="M46" s="49"/>
      <c r="N46" s="49"/>
      <c r="O46" s="49"/>
      <c r="P46" s="49"/>
      <c r="Q46" s="49"/>
      <c r="R46" s="49"/>
      <c r="S46" s="49"/>
      <c r="T46" s="51"/>
      <c r="U46" s="42" t="str">
        <f t="shared" si="0"/>
        <v/>
      </c>
    </row>
    <row r="47" spans="1:21" ht="24.95" customHeight="1" x14ac:dyDescent="0.15">
      <c r="A47" s="8">
        <v>37</v>
      </c>
      <c r="B47" s="53"/>
      <c r="C47" s="53"/>
      <c r="D47" s="54"/>
      <c r="E47" s="50"/>
      <c r="F47" s="49"/>
      <c r="G47" s="49"/>
      <c r="H47" s="49"/>
      <c r="I47" s="49"/>
      <c r="J47" s="49"/>
      <c r="K47" s="49"/>
      <c r="L47" s="49"/>
      <c r="M47" s="49"/>
      <c r="N47" s="49"/>
      <c r="O47" s="49"/>
      <c r="P47" s="49"/>
      <c r="Q47" s="49"/>
      <c r="R47" s="49"/>
      <c r="S47" s="49"/>
      <c r="T47" s="51"/>
      <c r="U47" s="42" t="str">
        <f t="shared" si="0"/>
        <v/>
      </c>
    </row>
    <row r="48" spans="1:21" ht="24.95" customHeight="1" x14ac:dyDescent="0.15">
      <c r="A48" s="8">
        <v>38</v>
      </c>
      <c r="B48" s="53"/>
      <c r="C48" s="53"/>
      <c r="D48" s="54"/>
      <c r="E48" s="50"/>
      <c r="F48" s="49"/>
      <c r="G48" s="49"/>
      <c r="H48" s="49"/>
      <c r="I48" s="49"/>
      <c r="J48" s="49"/>
      <c r="K48" s="49"/>
      <c r="L48" s="49"/>
      <c r="M48" s="49"/>
      <c r="N48" s="49"/>
      <c r="O48" s="49"/>
      <c r="P48" s="49"/>
      <c r="Q48" s="49"/>
      <c r="R48" s="49"/>
      <c r="S48" s="49"/>
      <c r="T48" s="51"/>
      <c r="U48" s="42" t="str">
        <f t="shared" si="0"/>
        <v/>
      </c>
    </row>
    <row r="49" spans="1:21" ht="24.95" customHeight="1" x14ac:dyDescent="0.15">
      <c r="A49" s="8">
        <v>39</v>
      </c>
      <c r="B49" s="53"/>
      <c r="C49" s="53"/>
      <c r="D49" s="54"/>
      <c r="E49" s="50"/>
      <c r="F49" s="49"/>
      <c r="G49" s="49"/>
      <c r="H49" s="49"/>
      <c r="I49" s="49"/>
      <c r="J49" s="49"/>
      <c r="K49" s="49"/>
      <c r="L49" s="49"/>
      <c r="M49" s="49"/>
      <c r="N49" s="49"/>
      <c r="O49" s="49"/>
      <c r="P49" s="49"/>
      <c r="Q49" s="49"/>
      <c r="R49" s="49"/>
      <c r="S49" s="49"/>
      <c r="T49" s="51"/>
      <c r="U49" s="42" t="str">
        <f t="shared" si="0"/>
        <v/>
      </c>
    </row>
    <row r="50" spans="1:21" ht="24.95" customHeight="1" x14ac:dyDescent="0.15">
      <c r="A50" s="8">
        <v>40</v>
      </c>
      <c r="B50" s="53"/>
      <c r="C50" s="53"/>
      <c r="D50" s="54"/>
      <c r="E50" s="50"/>
      <c r="F50" s="49"/>
      <c r="G50" s="49"/>
      <c r="H50" s="49"/>
      <c r="I50" s="49"/>
      <c r="J50" s="49"/>
      <c r="K50" s="49"/>
      <c r="L50" s="49"/>
      <c r="M50" s="49"/>
      <c r="N50" s="49"/>
      <c r="O50" s="49"/>
      <c r="P50" s="49"/>
      <c r="Q50" s="49"/>
      <c r="R50" s="49"/>
      <c r="S50" s="49"/>
      <c r="T50" s="51"/>
      <c r="U50" s="42" t="str">
        <f t="shared" si="0"/>
        <v/>
      </c>
    </row>
    <row r="51" spans="1:21" ht="24.95" customHeight="1" x14ac:dyDescent="0.15">
      <c r="A51" s="8">
        <v>41</v>
      </c>
      <c r="B51" s="53"/>
      <c r="C51" s="53"/>
      <c r="D51" s="54"/>
      <c r="E51" s="50"/>
      <c r="F51" s="49"/>
      <c r="G51" s="49"/>
      <c r="H51" s="49"/>
      <c r="I51" s="49"/>
      <c r="J51" s="49"/>
      <c r="K51" s="49"/>
      <c r="L51" s="49"/>
      <c r="M51" s="49"/>
      <c r="N51" s="49"/>
      <c r="O51" s="49"/>
      <c r="P51" s="49"/>
      <c r="Q51" s="49"/>
      <c r="R51" s="49"/>
      <c r="S51" s="49"/>
      <c r="T51" s="51"/>
      <c r="U51" s="42" t="str">
        <f t="shared" si="0"/>
        <v/>
      </c>
    </row>
    <row r="52" spans="1:21" ht="24.95" customHeight="1" x14ac:dyDescent="0.15">
      <c r="A52" s="8">
        <v>42</v>
      </c>
      <c r="B52" s="53"/>
      <c r="C52" s="53"/>
      <c r="D52" s="54"/>
      <c r="E52" s="50"/>
      <c r="F52" s="49"/>
      <c r="G52" s="49"/>
      <c r="H52" s="49"/>
      <c r="I52" s="49"/>
      <c r="J52" s="49"/>
      <c r="K52" s="49"/>
      <c r="L52" s="49"/>
      <c r="M52" s="49"/>
      <c r="N52" s="49"/>
      <c r="O52" s="49"/>
      <c r="P52" s="49"/>
      <c r="Q52" s="49"/>
      <c r="R52" s="49"/>
      <c r="S52" s="49"/>
      <c r="T52" s="51"/>
      <c r="U52" s="42" t="str">
        <f t="shared" si="0"/>
        <v/>
      </c>
    </row>
    <row r="53" spans="1:21" ht="24.95" customHeight="1" x14ac:dyDescent="0.15">
      <c r="A53" s="8">
        <v>43</v>
      </c>
      <c r="B53" s="53"/>
      <c r="C53" s="53"/>
      <c r="D53" s="54"/>
      <c r="E53" s="50"/>
      <c r="F53" s="49"/>
      <c r="G53" s="49"/>
      <c r="H53" s="49"/>
      <c r="I53" s="49"/>
      <c r="J53" s="49"/>
      <c r="K53" s="49"/>
      <c r="L53" s="49"/>
      <c r="M53" s="49"/>
      <c r="N53" s="49"/>
      <c r="O53" s="49"/>
      <c r="P53" s="49"/>
      <c r="Q53" s="49"/>
      <c r="R53" s="49"/>
      <c r="S53" s="49"/>
      <c r="T53" s="51"/>
      <c r="U53" s="42" t="str">
        <f t="shared" si="0"/>
        <v/>
      </c>
    </row>
    <row r="54" spans="1:21" ht="24.95" customHeight="1" x14ac:dyDescent="0.15">
      <c r="A54" s="8">
        <v>44</v>
      </c>
      <c r="B54" s="53"/>
      <c r="C54" s="53"/>
      <c r="D54" s="54"/>
      <c r="E54" s="50"/>
      <c r="F54" s="49"/>
      <c r="G54" s="49"/>
      <c r="H54" s="49"/>
      <c r="I54" s="49"/>
      <c r="J54" s="49"/>
      <c r="K54" s="49"/>
      <c r="L54" s="49"/>
      <c r="M54" s="49"/>
      <c r="N54" s="49"/>
      <c r="O54" s="49"/>
      <c r="P54" s="49"/>
      <c r="Q54" s="49"/>
      <c r="R54" s="49"/>
      <c r="S54" s="49"/>
      <c r="T54" s="51"/>
      <c r="U54" s="42" t="str">
        <f t="shared" si="0"/>
        <v/>
      </c>
    </row>
    <row r="55" spans="1:21" ht="24.95" customHeight="1" x14ac:dyDescent="0.15">
      <c r="A55" s="8">
        <v>45</v>
      </c>
      <c r="B55" s="53"/>
      <c r="C55" s="53"/>
      <c r="D55" s="54"/>
      <c r="E55" s="50"/>
      <c r="F55" s="49"/>
      <c r="G55" s="49"/>
      <c r="H55" s="49"/>
      <c r="I55" s="49"/>
      <c r="J55" s="49"/>
      <c r="K55" s="49"/>
      <c r="L55" s="49"/>
      <c r="M55" s="49"/>
      <c r="N55" s="49"/>
      <c r="O55" s="49"/>
      <c r="P55" s="49"/>
      <c r="Q55" s="49"/>
      <c r="R55" s="49"/>
      <c r="S55" s="49"/>
      <c r="T55" s="51"/>
      <c r="U55" s="42" t="str">
        <f t="shared" si="0"/>
        <v/>
      </c>
    </row>
    <row r="56" spans="1:21" ht="24.95" customHeight="1" x14ac:dyDescent="0.15">
      <c r="A56" s="8">
        <v>46</v>
      </c>
      <c r="B56" s="53"/>
      <c r="C56" s="53"/>
      <c r="D56" s="54"/>
      <c r="E56" s="50"/>
      <c r="F56" s="49"/>
      <c r="G56" s="49"/>
      <c r="H56" s="49"/>
      <c r="I56" s="49"/>
      <c r="J56" s="49"/>
      <c r="K56" s="49"/>
      <c r="L56" s="49"/>
      <c r="M56" s="49"/>
      <c r="N56" s="49"/>
      <c r="O56" s="49"/>
      <c r="P56" s="49"/>
      <c r="Q56" s="49"/>
      <c r="R56" s="49"/>
      <c r="S56" s="49"/>
      <c r="T56" s="51"/>
      <c r="U56" s="42" t="str">
        <f t="shared" si="0"/>
        <v/>
      </c>
    </row>
    <row r="57" spans="1:21" ht="24.95" customHeight="1" x14ac:dyDescent="0.15">
      <c r="A57" s="8">
        <v>47</v>
      </c>
      <c r="B57" s="53"/>
      <c r="C57" s="53"/>
      <c r="D57" s="54"/>
      <c r="E57" s="50"/>
      <c r="F57" s="49"/>
      <c r="G57" s="49"/>
      <c r="H57" s="49"/>
      <c r="I57" s="49"/>
      <c r="J57" s="49"/>
      <c r="K57" s="49"/>
      <c r="L57" s="49"/>
      <c r="M57" s="49"/>
      <c r="N57" s="49"/>
      <c r="O57" s="49"/>
      <c r="P57" s="49"/>
      <c r="Q57" s="49"/>
      <c r="R57" s="49"/>
      <c r="S57" s="49"/>
      <c r="T57" s="51"/>
      <c r="U57" s="42" t="str">
        <f t="shared" si="0"/>
        <v/>
      </c>
    </row>
    <row r="58" spans="1:21" ht="24.95" customHeight="1" x14ac:dyDescent="0.15">
      <c r="A58" s="8">
        <v>48</v>
      </c>
      <c r="B58" s="53"/>
      <c r="C58" s="53"/>
      <c r="D58" s="54"/>
      <c r="E58" s="50"/>
      <c r="F58" s="49"/>
      <c r="G58" s="49"/>
      <c r="H58" s="49"/>
      <c r="I58" s="49"/>
      <c r="J58" s="49"/>
      <c r="K58" s="49"/>
      <c r="L58" s="49"/>
      <c r="M58" s="49"/>
      <c r="N58" s="49"/>
      <c r="O58" s="49"/>
      <c r="P58" s="49"/>
      <c r="Q58" s="49"/>
      <c r="R58" s="49"/>
      <c r="S58" s="49"/>
      <c r="T58" s="51"/>
      <c r="U58" s="42" t="str">
        <f t="shared" si="0"/>
        <v/>
      </c>
    </row>
    <row r="59" spans="1:21" ht="24.95" customHeight="1" x14ac:dyDescent="0.15">
      <c r="A59" s="8">
        <v>49</v>
      </c>
      <c r="B59" s="53"/>
      <c r="C59" s="53"/>
      <c r="D59" s="54"/>
      <c r="E59" s="50"/>
      <c r="F59" s="49"/>
      <c r="G59" s="49"/>
      <c r="H59" s="49"/>
      <c r="I59" s="49"/>
      <c r="J59" s="49"/>
      <c r="K59" s="49"/>
      <c r="L59" s="49"/>
      <c r="M59" s="49"/>
      <c r="N59" s="49"/>
      <c r="O59" s="49"/>
      <c r="P59" s="49"/>
      <c r="Q59" s="49"/>
      <c r="R59" s="49"/>
      <c r="S59" s="49"/>
      <c r="T59" s="51"/>
      <c r="U59" s="42" t="str">
        <f t="shared" si="0"/>
        <v/>
      </c>
    </row>
    <row r="60" spans="1:21" ht="24.95" customHeight="1" thickBot="1" x14ac:dyDescent="0.2">
      <c r="A60" s="3">
        <v>50</v>
      </c>
      <c r="B60" s="55"/>
      <c r="C60" s="53"/>
      <c r="D60" s="54"/>
      <c r="E60" s="50"/>
      <c r="F60" s="49"/>
      <c r="G60" s="49"/>
      <c r="H60" s="49"/>
      <c r="I60" s="49"/>
      <c r="J60" s="49"/>
      <c r="K60" s="49"/>
      <c r="L60" s="49"/>
      <c r="M60" s="49"/>
      <c r="N60" s="49"/>
      <c r="O60" s="49"/>
      <c r="P60" s="49"/>
      <c r="Q60" s="49"/>
      <c r="R60" s="49"/>
      <c r="S60" s="49"/>
      <c r="T60" s="51"/>
      <c r="U60" s="16" t="str">
        <f t="shared" si="0"/>
        <v/>
      </c>
    </row>
    <row r="61" spans="1:21" ht="24.95" customHeight="1" thickBot="1" x14ac:dyDescent="0.2">
      <c r="A61" s="17"/>
      <c r="B61" s="37"/>
      <c r="C61" s="155" t="s">
        <v>94</v>
      </c>
      <c r="D61" s="156"/>
      <c r="E61" s="39">
        <f>COUNTIF(E11:E60,"○")</f>
        <v>0</v>
      </c>
      <c r="F61" s="40">
        <f t="shared" ref="F61:T61" si="1">COUNTIF(F11:F60,"○")</f>
        <v>0</v>
      </c>
      <c r="G61" s="40">
        <f t="shared" si="1"/>
        <v>0</v>
      </c>
      <c r="H61" s="40">
        <f t="shared" si="1"/>
        <v>0</v>
      </c>
      <c r="I61" s="40">
        <f t="shared" si="1"/>
        <v>0</v>
      </c>
      <c r="J61" s="40">
        <f t="shared" si="1"/>
        <v>0</v>
      </c>
      <c r="K61" s="40">
        <f t="shared" si="1"/>
        <v>0</v>
      </c>
      <c r="L61" s="40">
        <f t="shared" si="1"/>
        <v>0</v>
      </c>
      <c r="M61" s="40">
        <f t="shared" si="1"/>
        <v>0</v>
      </c>
      <c r="N61" s="40">
        <f t="shared" si="1"/>
        <v>0</v>
      </c>
      <c r="O61" s="40">
        <f t="shared" si="1"/>
        <v>0</v>
      </c>
      <c r="P61" s="40">
        <f t="shared" si="1"/>
        <v>0</v>
      </c>
      <c r="Q61" s="40">
        <f t="shared" si="1"/>
        <v>0</v>
      </c>
      <c r="R61" s="40">
        <f t="shared" si="1"/>
        <v>0</v>
      </c>
      <c r="S61" s="40">
        <f t="shared" si="1"/>
        <v>0</v>
      </c>
      <c r="T61" s="41">
        <f t="shared" si="1"/>
        <v>0</v>
      </c>
      <c r="U61" s="38"/>
    </row>
    <row r="62" spans="1:21" ht="24.95" customHeight="1" x14ac:dyDescent="0.15">
      <c r="A62" s="176" t="s">
        <v>77</v>
      </c>
      <c r="B62" s="176"/>
      <c r="C62" s="176"/>
      <c r="D62" s="176"/>
      <c r="E62" s="176"/>
      <c r="F62" s="176"/>
      <c r="G62" s="176"/>
      <c r="H62" s="176"/>
      <c r="I62" s="176"/>
      <c r="J62" s="176"/>
      <c r="K62" s="176"/>
      <c r="L62" s="176"/>
      <c r="M62" s="176"/>
      <c r="N62" s="176"/>
      <c r="O62" s="176"/>
      <c r="P62" s="176"/>
      <c r="Q62" s="176"/>
      <c r="R62" s="176"/>
      <c r="S62" s="176"/>
      <c r="T62" s="176"/>
      <c r="U62" s="176"/>
    </row>
    <row r="63" spans="1:21" ht="24.95" customHeight="1" thickBot="1" x14ac:dyDescent="0.2"/>
    <row r="64" spans="1:21" ht="24.95" customHeight="1" x14ac:dyDescent="0.15">
      <c r="A64" s="10" t="s">
        <v>38</v>
      </c>
      <c r="E64" s="177" t="s">
        <v>45</v>
      </c>
      <c r="F64" s="178"/>
      <c r="G64" s="178"/>
      <c r="H64" s="179"/>
      <c r="I64" s="180" t="s">
        <v>48</v>
      </c>
      <c r="J64" s="178"/>
      <c r="K64" s="178"/>
      <c r="L64" s="178"/>
      <c r="M64" s="178"/>
      <c r="N64" s="179"/>
    </row>
    <row r="65" spans="1:21" ht="24.95" customHeight="1" thickBot="1" x14ac:dyDescent="0.2">
      <c r="A65" s="13" t="s">
        <v>75</v>
      </c>
      <c r="E65" s="186" t="s">
        <v>46</v>
      </c>
      <c r="F65" s="187"/>
      <c r="G65" s="187" t="s">
        <v>47</v>
      </c>
      <c r="H65" s="188"/>
      <c r="I65" s="189" t="s">
        <v>46</v>
      </c>
      <c r="J65" s="187"/>
      <c r="K65" s="187" t="s">
        <v>47</v>
      </c>
      <c r="L65" s="187"/>
      <c r="M65" s="187" t="s">
        <v>49</v>
      </c>
      <c r="N65" s="188"/>
    </row>
    <row r="66" spans="1:21" ht="24.95" customHeight="1" thickBot="1" x14ac:dyDescent="0.2">
      <c r="A66" s="14" t="s">
        <v>76</v>
      </c>
      <c r="E66" s="168"/>
      <c r="F66" s="169"/>
      <c r="G66" s="169"/>
      <c r="H66" s="170"/>
      <c r="I66" s="171"/>
      <c r="J66" s="169"/>
      <c r="K66" s="169"/>
      <c r="L66" s="169"/>
      <c r="M66" s="169"/>
      <c r="N66" s="170"/>
    </row>
    <row r="67" spans="1:21" ht="24.95" customHeight="1" thickBot="1" x14ac:dyDescent="0.2"/>
    <row r="68" spans="1:21" ht="30" customHeight="1" thickBot="1" x14ac:dyDescent="0.2">
      <c r="C68" s="234" t="s">
        <v>78</v>
      </c>
      <c r="D68" s="201"/>
      <c r="E68" s="202"/>
      <c r="F68" s="235" t="s">
        <v>50</v>
      </c>
      <c r="G68" s="232"/>
      <c r="H68" s="232" t="s">
        <v>51</v>
      </c>
      <c r="I68" s="232"/>
      <c r="J68" s="232" t="s">
        <v>52</v>
      </c>
      <c r="K68" s="232"/>
      <c r="L68" s="232" t="s">
        <v>53</v>
      </c>
      <c r="M68" s="232"/>
      <c r="N68" s="232" t="s">
        <v>54</v>
      </c>
      <c r="O68" s="233"/>
    </row>
    <row r="69" spans="1:21" ht="24.95" customHeight="1" x14ac:dyDescent="0.15">
      <c r="C69" s="224" t="s">
        <v>19</v>
      </c>
      <c r="D69" s="225"/>
      <c r="E69" s="4" t="s">
        <v>58</v>
      </c>
      <c r="F69" s="229" t="s">
        <v>62</v>
      </c>
      <c r="G69" s="223"/>
      <c r="H69" s="223" t="s">
        <v>62</v>
      </c>
      <c r="I69" s="223"/>
      <c r="J69" s="223" t="s">
        <v>57</v>
      </c>
      <c r="K69" s="223"/>
      <c r="L69" s="223" t="s">
        <v>62</v>
      </c>
      <c r="M69" s="223"/>
      <c r="N69" s="230" t="s">
        <v>60</v>
      </c>
      <c r="O69" s="231"/>
    </row>
    <row r="70" spans="1:21" ht="24.95" customHeight="1" x14ac:dyDescent="0.15">
      <c r="C70" s="226"/>
      <c r="D70" s="227"/>
      <c r="E70" s="5" t="s">
        <v>59</v>
      </c>
      <c r="F70" s="221"/>
      <c r="G70" s="222"/>
      <c r="H70" s="222" t="s">
        <v>56</v>
      </c>
      <c r="I70" s="222"/>
      <c r="J70" s="222" t="s">
        <v>63</v>
      </c>
      <c r="K70" s="222"/>
      <c r="L70" s="222"/>
      <c r="M70" s="222"/>
      <c r="N70" s="222" t="s">
        <v>61</v>
      </c>
      <c r="O70" s="228"/>
    </row>
    <row r="71" spans="1:21" ht="24.95" customHeight="1" x14ac:dyDescent="0.15">
      <c r="C71" s="226" t="s">
        <v>55</v>
      </c>
      <c r="D71" s="227"/>
      <c r="E71" s="5" t="s">
        <v>58</v>
      </c>
      <c r="F71" s="221" t="s">
        <v>64</v>
      </c>
      <c r="G71" s="222"/>
      <c r="H71" s="222" t="s">
        <v>62</v>
      </c>
      <c r="I71" s="222"/>
      <c r="J71" s="222" t="s">
        <v>62</v>
      </c>
      <c r="K71" s="222"/>
      <c r="L71" s="222" t="s">
        <v>65</v>
      </c>
      <c r="M71" s="222"/>
      <c r="N71" s="222" t="s">
        <v>62</v>
      </c>
      <c r="O71" s="228"/>
    </row>
    <row r="72" spans="1:21" ht="24.95" customHeight="1" x14ac:dyDescent="0.15">
      <c r="C72" s="226"/>
      <c r="D72" s="227"/>
      <c r="E72" s="5" t="s">
        <v>59</v>
      </c>
      <c r="F72" s="221" t="s">
        <v>65</v>
      </c>
      <c r="G72" s="222"/>
      <c r="H72" s="222" t="s">
        <v>62</v>
      </c>
      <c r="I72" s="222"/>
      <c r="J72" s="222" t="s">
        <v>62</v>
      </c>
      <c r="K72" s="222"/>
      <c r="L72" s="222" t="s">
        <v>66</v>
      </c>
      <c r="M72" s="222"/>
      <c r="N72" s="222" t="s">
        <v>62</v>
      </c>
      <c r="O72" s="228"/>
      <c r="Q72" t="s">
        <v>86</v>
      </c>
      <c r="T72" s="218">
        <f>このシートは変更しないでください!C11</f>
        <v>0</v>
      </c>
      <c r="U72" s="218"/>
    </row>
    <row r="73" spans="1:21" ht="24.95" customHeight="1" thickBot="1" x14ac:dyDescent="0.2">
      <c r="C73" s="216" t="s">
        <v>15</v>
      </c>
      <c r="D73" s="217"/>
      <c r="E73" s="6"/>
      <c r="F73" s="220" t="s">
        <v>62</v>
      </c>
      <c r="G73" s="214"/>
      <c r="H73" s="214" t="s">
        <v>67</v>
      </c>
      <c r="I73" s="214"/>
      <c r="J73" s="214" t="s">
        <v>68</v>
      </c>
      <c r="K73" s="214"/>
      <c r="L73" s="214" t="s">
        <v>62</v>
      </c>
      <c r="M73" s="214"/>
      <c r="N73" s="214" t="s">
        <v>62</v>
      </c>
      <c r="O73" s="215"/>
      <c r="Q73" t="s">
        <v>87</v>
      </c>
      <c r="S73" s="219" t="e">
        <f>IF(C3=このシートは変更しないでください!H2,このシートは変更しないでください!E11*このシートは変更しないでください!D11,VLOOKUP(C3,このシートは変更しないでください!$H$3:$I$13,2,0)*T72)</f>
        <v>#N/A</v>
      </c>
      <c r="T73" s="219"/>
      <c r="U73" s="219"/>
    </row>
    <row r="75" spans="1:21" ht="24.95" customHeight="1" thickBot="1" x14ac:dyDescent="0.2">
      <c r="A75" t="s">
        <v>79</v>
      </c>
    </row>
    <row r="76" spans="1:21" ht="24.95" customHeight="1" thickBot="1" x14ac:dyDescent="0.2">
      <c r="C76" s="11" t="s">
        <v>69</v>
      </c>
      <c r="D76" s="203" t="s">
        <v>73</v>
      </c>
      <c r="E76" s="201"/>
      <c r="F76" s="201" t="s">
        <v>74</v>
      </c>
      <c r="G76" s="212"/>
      <c r="H76" s="209" t="s">
        <v>73</v>
      </c>
      <c r="I76" s="201"/>
      <c r="J76" s="201"/>
      <c r="K76" s="201" t="s">
        <v>74</v>
      </c>
      <c r="L76" s="202"/>
      <c r="M76" s="203" t="s">
        <v>73</v>
      </c>
      <c r="N76" s="201"/>
      <c r="O76" s="201"/>
      <c r="P76" s="201" t="s">
        <v>74</v>
      </c>
      <c r="Q76" s="202"/>
    </row>
    <row r="77" spans="1:21" ht="24.95" customHeight="1" x14ac:dyDescent="0.15">
      <c r="A77" s="18"/>
      <c r="B77" s="18"/>
      <c r="C77" s="31" t="s">
        <v>70</v>
      </c>
      <c r="D77" s="205"/>
      <c r="E77" s="206"/>
      <c r="F77" s="144"/>
      <c r="G77" s="145"/>
      <c r="H77" s="213"/>
      <c r="I77" s="206"/>
      <c r="J77" s="206"/>
      <c r="K77" s="144"/>
      <c r="L77" s="147"/>
      <c r="M77" s="205"/>
      <c r="N77" s="206"/>
      <c r="O77" s="206"/>
      <c r="P77" s="144"/>
      <c r="Q77" s="147"/>
      <c r="R77" s="18"/>
      <c r="S77" s="18"/>
      <c r="T77" s="18"/>
      <c r="U77" s="18"/>
    </row>
    <row r="78" spans="1:21" ht="24.95" customHeight="1" x14ac:dyDescent="0.15">
      <c r="A78" s="18"/>
      <c r="B78" s="18"/>
      <c r="C78" s="32" t="s">
        <v>71</v>
      </c>
      <c r="D78" s="207"/>
      <c r="E78" s="208"/>
      <c r="F78" s="140"/>
      <c r="G78" s="150"/>
      <c r="H78" s="210"/>
      <c r="I78" s="208"/>
      <c r="J78" s="208"/>
      <c r="K78" s="140"/>
      <c r="L78" s="141"/>
      <c r="M78" s="207"/>
      <c r="N78" s="208"/>
      <c r="O78" s="208"/>
      <c r="P78" s="140"/>
      <c r="Q78" s="141"/>
      <c r="R78" s="18"/>
      <c r="S78" s="18"/>
      <c r="T78" s="18"/>
      <c r="U78" s="18"/>
    </row>
    <row r="79" spans="1:21" ht="24.95" customHeight="1" thickBot="1" x14ac:dyDescent="0.2">
      <c r="A79" s="18"/>
      <c r="B79" s="18"/>
      <c r="C79" s="33" t="s">
        <v>72</v>
      </c>
      <c r="D79" s="204"/>
      <c r="E79" s="191"/>
      <c r="F79" s="136"/>
      <c r="G79" s="137"/>
      <c r="H79" s="211"/>
      <c r="I79" s="191"/>
      <c r="J79" s="191"/>
      <c r="K79" s="136"/>
      <c r="L79" s="139"/>
      <c r="M79" s="204"/>
      <c r="N79" s="191"/>
      <c r="O79" s="191"/>
      <c r="P79" s="136"/>
      <c r="Q79" s="139"/>
      <c r="R79" s="18"/>
      <c r="S79" s="18"/>
      <c r="T79" s="18"/>
      <c r="U79" s="18"/>
    </row>
    <row r="80" spans="1:21" ht="24.95" customHeight="1" x14ac:dyDescent="0.15">
      <c r="A80" s="18"/>
      <c r="B80" s="18"/>
      <c r="C80" s="34"/>
      <c r="D80" s="34"/>
      <c r="E80" s="34"/>
      <c r="F80" s="35"/>
      <c r="G80" s="35"/>
      <c r="H80" s="34"/>
      <c r="I80" s="34"/>
      <c r="J80" s="34"/>
      <c r="K80" s="35"/>
      <c r="L80" s="35"/>
      <c r="M80" s="34"/>
      <c r="N80" s="34"/>
      <c r="O80" s="34"/>
      <c r="P80" s="35"/>
      <c r="Q80" s="35"/>
      <c r="R80" s="18"/>
      <c r="S80" s="18"/>
      <c r="T80" s="18"/>
      <c r="U80" s="18"/>
    </row>
    <row r="81" spans="1:21" ht="24.95" customHeight="1" x14ac:dyDescent="0.15">
      <c r="A81" s="18"/>
      <c r="B81" s="18"/>
      <c r="C81" s="18"/>
      <c r="D81" s="18"/>
      <c r="E81" s="18"/>
      <c r="F81" s="18"/>
      <c r="G81" s="18"/>
      <c r="H81" s="18"/>
      <c r="I81" s="18"/>
      <c r="J81" s="18"/>
      <c r="K81" s="18"/>
      <c r="L81" s="18"/>
      <c r="M81" s="18"/>
      <c r="N81" s="18"/>
      <c r="O81" s="18"/>
      <c r="P81" s="18"/>
      <c r="Q81" s="18"/>
      <c r="R81" s="18"/>
      <c r="S81" s="18"/>
      <c r="T81" s="18"/>
      <c r="U81" s="18"/>
    </row>
    <row r="82" spans="1:21" ht="24.95" customHeight="1" x14ac:dyDescent="0.15">
      <c r="A82" s="131" t="s">
        <v>80</v>
      </c>
      <c r="B82" s="131"/>
      <c r="C82" s="131"/>
      <c r="D82" s="131"/>
      <c r="E82" s="131"/>
      <c r="F82" s="131"/>
      <c r="G82" s="131"/>
      <c r="H82" s="131"/>
      <c r="I82" s="131"/>
      <c r="J82" s="131"/>
      <c r="K82" s="131"/>
      <c r="L82" s="131"/>
      <c r="M82" s="131"/>
      <c r="N82" s="131"/>
      <c r="O82" s="131"/>
      <c r="P82" s="131"/>
      <c r="Q82" s="131"/>
      <c r="R82" s="131"/>
      <c r="S82" s="131"/>
      <c r="T82" s="131"/>
      <c r="U82" s="131"/>
    </row>
    <row r="83" spans="1:21" ht="24.95" customHeight="1" x14ac:dyDescent="0.15">
      <c r="A83" s="36"/>
      <c r="B83" s="36"/>
      <c r="C83" s="36"/>
      <c r="D83" s="36"/>
      <c r="E83" s="36"/>
      <c r="F83" s="36"/>
      <c r="G83" s="36"/>
      <c r="H83" s="36"/>
      <c r="I83" s="36"/>
      <c r="J83" s="36"/>
      <c r="K83" s="36"/>
      <c r="L83" s="36"/>
      <c r="M83" s="36"/>
      <c r="N83" s="36"/>
      <c r="O83" s="36"/>
      <c r="P83" s="36"/>
      <c r="Q83" s="36"/>
      <c r="R83" s="36"/>
      <c r="S83" s="36"/>
      <c r="T83" s="36"/>
      <c r="U83" s="36"/>
    </row>
    <row r="84" spans="1:21" ht="24.95" customHeight="1" x14ac:dyDescent="0.15">
      <c r="A84" s="18"/>
      <c r="B84" s="18"/>
      <c r="C84" s="18"/>
      <c r="D84" s="18"/>
      <c r="E84" s="18"/>
      <c r="F84" s="18"/>
      <c r="G84" s="18"/>
      <c r="H84" s="18"/>
      <c r="I84" s="18"/>
      <c r="J84" s="57"/>
      <c r="K84" s="58" t="s">
        <v>81</v>
      </c>
      <c r="L84" s="58"/>
      <c r="M84" s="58" t="s">
        <v>82</v>
      </c>
      <c r="N84" s="58"/>
      <c r="O84" s="58" t="s">
        <v>83</v>
      </c>
      <c r="P84" s="133" t="s">
        <v>84</v>
      </c>
      <c r="Q84" s="133"/>
      <c r="R84" s="133"/>
      <c r="S84" s="133"/>
      <c r="T84" s="133"/>
      <c r="U84" s="58" t="s">
        <v>85</v>
      </c>
    </row>
  </sheetData>
  <sheetProtection password="86F3" sheet="1" objects="1" scenarios="1"/>
  <mergeCells count="95">
    <mergeCell ref="R84:T84"/>
    <mergeCell ref="A1:U1"/>
    <mergeCell ref="L71:M71"/>
    <mergeCell ref="N71:O71"/>
    <mergeCell ref="L69:M70"/>
    <mergeCell ref="N69:O69"/>
    <mergeCell ref="N70:O70"/>
    <mergeCell ref="H68:I68"/>
    <mergeCell ref="J68:K68"/>
    <mergeCell ref="L68:M68"/>
    <mergeCell ref="N68:O68"/>
    <mergeCell ref="M65:N65"/>
    <mergeCell ref="I64:N64"/>
    <mergeCell ref="C61:D61"/>
    <mergeCell ref="C68:E68"/>
    <mergeCell ref="F68:G68"/>
    <mergeCell ref="C69:D70"/>
    <mergeCell ref="C71:D72"/>
    <mergeCell ref="A9:D9"/>
    <mergeCell ref="L72:M72"/>
    <mergeCell ref="E65:F65"/>
    <mergeCell ref="G65:H65"/>
    <mergeCell ref="E9:I9"/>
    <mergeCell ref="J9:L9"/>
    <mergeCell ref="M9:O9"/>
    <mergeCell ref="E64:H64"/>
    <mergeCell ref="I65:J65"/>
    <mergeCell ref="K65:L65"/>
    <mergeCell ref="N72:O72"/>
    <mergeCell ref="J71:K71"/>
    <mergeCell ref="F69:G70"/>
    <mergeCell ref="H72:I72"/>
    <mergeCell ref="J72:K72"/>
    <mergeCell ref="U9:U10"/>
    <mergeCell ref="H69:I69"/>
    <mergeCell ref="H70:I70"/>
    <mergeCell ref="K66:L66"/>
    <mergeCell ref="M66:N66"/>
    <mergeCell ref="G66:H66"/>
    <mergeCell ref="J69:K69"/>
    <mergeCell ref="S9:T9"/>
    <mergeCell ref="F3:G3"/>
    <mergeCell ref="F4:G4"/>
    <mergeCell ref="M3:N3"/>
    <mergeCell ref="H3:L3"/>
    <mergeCell ref="J70:K70"/>
    <mergeCell ref="E66:F66"/>
    <mergeCell ref="I66:J66"/>
    <mergeCell ref="O3:P3"/>
    <mergeCell ref="R3:U3"/>
    <mergeCell ref="P4:Q4"/>
    <mergeCell ref="H4:O4"/>
    <mergeCell ref="R4:T4"/>
    <mergeCell ref="L73:M73"/>
    <mergeCell ref="N73:O73"/>
    <mergeCell ref="A62:U62"/>
    <mergeCell ref="P9:R9"/>
    <mergeCell ref="Q6:U6"/>
    <mergeCell ref="C73:D73"/>
    <mergeCell ref="T72:U72"/>
    <mergeCell ref="S73:U73"/>
    <mergeCell ref="F73:G73"/>
    <mergeCell ref="H73:I73"/>
    <mergeCell ref="J73:K73"/>
    <mergeCell ref="F71:G71"/>
    <mergeCell ref="H71:I71"/>
    <mergeCell ref="E6:I6"/>
    <mergeCell ref="K6:O6"/>
    <mergeCell ref="F72:G72"/>
    <mergeCell ref="F76:G76"/>
    <mergeCell ref="F77:G77"/>
    <mergeCell ref="F78:G78"/>
    <mergeCell ref="F79:G79"/>
    <mergeCell ref="H77:J77"/>
    <mergeCell ref="P78:Q78"/>
    <mergeCell ref="H78:J78"/>
    <mergeCell ref="M77:O77"/>
    <mergeCell ref="H79:J79"/>
    <mergeCell ref="P79:Q79"/>
    <mergeCell ref="P84:Q84"/>
    <mergeCell ref="A82:U82"/>
    <mergeCell ref="K76:L76"/>
    <mergeCell ref="K77:L77"/>
    <mergeCell ref="K78:L78"/>
    <mergeCell ref="K79:L79"/>
    <mergeCell ref="M76:O76"/>
    <mergeCell ref="M79:O79"/>
    <mergeCell ref="D76:E76"/>
    <mergeCell ref="D77:E77"/>
    <mergeCell ref="D78:E78"/>
    <mergeCell ref="D79:E79"/>
    <mergeCell ref="H76:J76"/>
    <mergeCell ref="P76:Q76"/>
    <mergeCell ref="P77:Q77"/>
    <mergeCell ref="M78:O78"/>
  </mergeCells>
  <phoneticPr fontId="1"/>
  <dataValidations count="1">
    <dataValidation type="list" allowBlank="1" showInputMessage="1" showErrorMessage="1" sqref="D77:E79 H77:J79 M77:O79">
      <formula1>$C$11:$C$60</formula1>
    </dataValidation>
  </dataValidations>
  <printOptions horizontalCentered="1"/>
  <pageMargins left="0" right="0" top="0" bottom="0" header="0" footer="0"/>
  <pageSetup paperSize="9" scale="82" orientation="portrait" horizontalDpi="4294967292" verticalDpi="4294967292"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このシートは変更しないでください!$G$2:$G$3</xm:f>
          </x14:formula1>
          <xm:sqref>A9:D9</xm:sqref>
        </x14:dataValidation>
        <x14:dataValidation type="list" allowBlank="1" showInputMessage="1" showErrorMessage="1">
          <x14:formula1>
            <xm:f>このシートは変更しないでください!$H$2:$H$13</xm:f>
          </x14:formula1>
          <xm:sqref>C3</xm:sqref>
        </x14:dataValidation>
        <x14:dataValidation type="list" allowBlank="1" showInputMessage="1" showErrorMessage="1">
          <x14:formula1>
            <xm:f>このシートは変更しないでください!$J$2:$J$3</xm:f>
          </x14:formula1>
          <xm:sqref>E11:T60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4"/>
  <sheetViews>
    <sheetView workbookViewId="0">
      <selection activeCell="H3" sqref="H3:L3"/>
    </sheetView>
  </sheetViews>
  <sheetFormatPr defaultRowHeight="24.95" customHeight="1" x14ac:dyDescent="0.15"/>
  <cols>
    <col min="1" max="1" width="4.125" bestFit="1" customWidth="1"/>
    <col min="2" max="2" width="3.375" bestFit="1" customWidth="1"/>
    <col min="3" max="3" width="13.625" bestFit="1" customWidth="1"/>
    <col min="4" max="4" width="8.5" bestFit="1" customWidth="1"/>
    <col min="5" max="20" width="5.5" customWidth="1"/>
    <col min="21" max="21" width="6.25" bestFit="1" customWidth="1"/>
  </cols>
  <sheetData>
    <row r="1" spans="1:21" ht="32.25" x14ac:dyDescent="0.15">
      <c r="A1" s="197" t="s">
        <v>5</v>
      </c>
      <c r="B1" s="197"/>
      <c r="C1" s="197"/>
      <c r="D1" s="197"/>
      <c r="E1" s="197"/>
      <c r="F1" s="197"/>
      <c r="G1" s="197"/>
      <c r="H1" s="197"/>
      <c r="I1" s="197"/>
      <c r="J1" s="197"/>
      <c r="K1" s="197"/>
      <c r="L1" s="197"/>
      <c r="M1" s="197"/>
      <c r="N1" s="197"/>
      <c r="O1" s="197"/>
      <c r="P1" s="197"/>
      <c r="Q1" s="197"/>
      <c r="R1" s="197"/>
      <c r="S1" s="197"/>
      <c r="T1" s="197"/>
      <c r="U1" s="197"/>
    </row>
    <row r="2" spans="1:21" ht="24.95" customHeight="1" thickBot="1" x14ac:dyDescent="0.2"/>
    <row r="3" spans="1:21" ht="24.95" customHeight="1" x14ac:dyDescent="0.15">
      <c r="A3" s="18"/>
      <c r="B3" s="18"/>
      <c r="C3" s="46" t="s">
        <v>27</v>
      </c>
      <c r="D3" s="18" t="s">
        <v>26</v>
      </c>
      <c r="E3" s="18"/>
      <c r="F3" s="181" t="s">
        <v>28</v>
      </c>
      <c r="G3" s="182"/>
      <c r="H3" s="198"/>
      <c r="I3" s="198"/>
      <c r="J3" s="198"/>
      <c r="K3" s="198"/>
      <c r="L3" s="198"/>
      <c r="M3" s="199" t="s">
        <v>30</v>
      </c>
      <c r="N3" s="199"/>
      <c r="O3" s="199"/>
      <c r="P3" s="199"/>
      <c r="Q3" s="66" t="s">
        <v>33</v>
      </c>
      <c r="R3" s="199"/>
      <c r="S3" s="199"/>
      <c r="T3" s="199"/>
      <c r="U3" s="200"/>
    </row>
    <row r="4" spans="1:21" ht="24.95" customHeight="1" thickBot="1" x14ac:dyDescent="0.2">
      <c r="A4" s="18"/>
      <c r="B4" s="18"/>
      <c r="C4" s="18"/>
      <c r="D4" s="18"/>
      <c r="E4" s="18"/>
      <c r="F4" s="138" t="s">
        <v>29</v>
      </c>
      <c r="G4" s="135"/>
      <c r="H4" s="190"/>
      <c r="I4" s="190"/>
      <c r="J4" s="190"/>
      <c r="K4" s="190"/>
      <c r="L4" s="190"/>
      <c r="M4" s="190"/>
      <c r="N4" s="190"/>
      <c r="O4" s="190"/>
      <c r="P4" s="191" t="s">
        <v>31</v>
      </c>
      <c r="Q4" s="191"/>
      <c r="R4" s="195"/>
      <c r="S4" s="196"/>
      <c r="T4" s="196"/>
      <c r="U4" s="130" t="s">
        <v>112</v>
      </c>
    </row>
    <row r="5" spans="1:21" ht="24.95" customHeight="1" thickBot="1" x14ac:dyDescent="0.2">
      <c r="A5" s="18"/>
      <c r="B5" s="18"/>
      <c r="C5" s="18"/>
      <c r="D5" s="18"/>
      <c r="E5" s="18"/>
      <c r="F5" s="18"/>
      <c r="G5" s="18"/>
      <c r="H5" s="18"/>
      <c r="I5" s="18"/>
      <c r="J5" s="18"/>
      <c r="K5" s="18"/>
      <c r="L5" s="18"/>
      <c r="M5" s="18"/>
      <c r="N5" s="18"/>
      <c r="O5" s="18"/>
      <c r="P5" s="18"/>
      <c r="Q5" s="18"/>
      <c r="R5" s="18"/>
      <c r="S5" s="18"/>
      <c r="T5" s="18"/>
      <c r="U5" s="18"/>
    </row>
    <row r="6" spans="1:21" ht="24.95" customHeight="1" thickBot="1" x14ac:dyDescent="0.2">
      <c r="A6" s="18"/>
      <c r="B6" s="18"/>
      <c r="C6" s="20" t="s">
        <v>6</v>
      </c>
      <c r="D6" s="59" t="s">
        <v>7</v>
      </c>
      <c r="E6" s="192"/>
      <c r="F6" s="192"/>
      <c r="G6" s="192"/>
      <c r="H6" s="192"/>
      <c r="I6" s="193"/>
      <c r="J6" s="22" t="s">
        <v>8</v>
      </c>
      <c r="K6" s="192"/>
      <c r="L6" s="192"/>
      <c r="M6" s="192"/>
      <c r="N6" s="192"/>
      <c r="O6" s="194"/>
      <c r="P6" s="23" t="s">
        <v>9</v>
      </c>
      <c r="Q6" s="192"/>
      <c r="R6" s="192"/>
      <c r="S6" s="192"/>
      <c r="T6" s="192"/>
      <c r="U6" s="194"/>
    </row>
    <row r="7" spans="1:21" ht="24.95" customHeight="1" x14ac:dyDescent="0.15">
      <c r="A7" s="18"/>
      <c r="B7" s="18"/>
      <c r="C7" s="18"/>
      <c r="D7" s="18"/>
      <c r="E7" s="18"/>
      <c r="F7" s="18"/>
      <c r="G7" s="18"/>
      <c r="H7" s="18"/>
      <c r="I7" s="18"/>
      <c r="J7" s="18"/>
      <c r="K7" s="18"/>
      <c r="L7" s="18"/>
      <c r="M7" s="18"/>
      <c r="N7" s="18"/>
      <c r="O7" s="18"/>
      <c r="P7" s="18"/>
      <c r="Q7" s="18"/>
      <c r="R7" s="18"/>
      <c r="S7" s="18"/>
      <c r="T7" s="18"/>
      <c r="U7" s="18"/>
    </row>
    <row r="8" spans="1:21" ht="24.95" customHeight="1" thickBot="1" x14ac:dyDescent="0.2">
      <c r="A8" s="18" t="s">
        <v>37</v>
      </c>
      <c r="B8" s="18"/>
      <c r="C8" s="18"/>
      <c r="D8" s="18"/>
      <c r="E8" s="18"/>
      <c r="F8" s="18"/>
      <c r="G8" s="18"/>
      <c r="H8" s="18"/>
      <c r="I8" s="18"/>
      <c r="J8" s="18"/>
      <c r="K8" s="18"/>
      <c r="L8" s="18"/>
      <c r="M8" s="18"/>
      <c r="N8" s="18"/>
      <c r="O8" s="18"/>
      <c r="P8" s="18"/>
      <c r="Q8" s="18"/>
      <c r="R8" s="18"/>
      <c r="S8" s="18"/>
      <c r="T8" s="18"/>
      <c r="U8" s="18"/>
    </row>
    <row r="9" spans="1:21" ht="24.95" customHeight="1" x14ac:dyDescent="0.15">
      <c r="A9" s="181" t="s">
        <v>12</v>
      </c>
      <c r="B9" s="182"/>
      <c r="C9" s="182"/>
      <c r="D9" s="183"/>
      <c r="E9" s="184" t="s">
        <v>39</v>
      </c>
      <c r="F9" s="182"/>
      <c r="G9" s="182"/>
      <c r="H9" s="182"/>
      <c r="I9" s="182"/>
      <c r="J9" s="182" t="s">
        <v>40</v>
      </c>
      <c r="K9" s="182"/>
      <c r="L9" s="182"/>
      <c r="M9" s="182" t="s">
        <v>41</v>
      </c>
      <c r="N9" s="182"/>
      <c r="O9" s="182"/>
      <c r="P9" s="182" t="s">
        <v>42</v>
      </c>
      <c r="Q9" s="182"/>
      <c r="R9" s="182"/>
      <c r="S9" s="182" t="s">
        <v>43</v>
      </c>
      <c r="T9" s="185"/>
      <c r="U9" s="174" t="s">
        <v>44</v>
      </c>
    </row>
    <row r="10" spans="1:21" ht="30" customHeight="1" thickBot="1" x14ac:dyDescent="0.2">
      <c r="A10" s="64" t="s">
        <v>0</v>
      </c>
      <c r="B10" s="65" t="s">
        <v>1</v>
      </c>
      <c r="C10" s="65" t="s">
        <v>4</v>
      </c>
      <c r="D10" s="26" t="s">
        <v>2</v>
      </c>
      <c r="E10" s="27">
        <v>50</v>
      </c>
      <c r="F10" s="65">
        <v>100</v>
      </c>
      <c r="G10" s="65">
        <v>200</v>
      </c>
      <c r="H10" s="65">
        <v>400</v>
      </c>
      <c r="I10" s="28" t="s">
        <v>3</v>
      </c>
      <c r="J10" s="29">
        <v>50</v>
      </c>
      <c r="K10" s="65">
        <v>100</v>
      </c>
      <c r="L10" s="65">
        <v>200</v>
      </c>
      <c r="M10" s="29">
        <v>50</v>
      </c>
      <c r="N10" s="65">
        <v>100</v>
      </c>
      <c r="O10" s="65">
        <v>200</v>
      </c>
      <c r="P10" s="29">
        <v>50</v>
      </c>
      <c r="Q10" s="65">
        <v>100</v>
      </c>
      <c r="R10" s="65">
        <v>200</v>
      </c>
      <c r="S10" s="65">
        <v>200</v>
      </c>
      <c r="T10" s="30">
        <v>400</v>
      </c>
      <c r="U10" s="175"/>
    </row>
    <row r="11" spans="1:21" ht="24.95" customHeight="1" x14ac:dyDescent="0.15">
      <c r="A11" s="113">
        <v>1</v>
      </c>
      <c r="B11" s="108"/>
      <c r="C11" s="108"/>
      <c r="D11" s="109"/>
      <c r="E11" s="114"/>
      <c r="F11" s="107"/>
      <c r="G11" s="107"/>
      <c r="H11" s="107"/>
      <c r="I11" s="107"/>
      <c r="J11" s="107"/>
      <c r="K11" s="107"/>
      <c r="L11" s="107"/>
      <c r="M11" s="107"/>
      <c r="N11" s="107"/>
      <c r="O11" s="107"/>
      <c r="P11" s="107"/>
      <c r="Q11" s="107"/>
      <c r="R11" s="107"/>
      <c r="S11" s="107"/>
      <c r="T11" s="115"/>
      <c r="U11" s="128" t="str">
        <f>IF(C11="","",IF(COUNTA(E11:T11)=0,"○",""))</f>
        <v/>
      </c>
    </row>
    <row r="12" spans="1:21" ht="24.95" customHeight="1" x14ac:dyDescent="0.15">
      <c r="A12" s="120">
        <v>2</v>
      </c>
      <c r="B12" s="121"/>
      <c r="C12" s="121"/>
      <c r="D12" s="52"/>
      <c r="E12" s="117"/>
      <c r="F12" s="116"/>
      <c r="G12" s="116"/>
      <c r="H12" s="116"/>
      <c r="I12" s="116"/>
      <c r="J12" s="116"/>
      <c r="K12" s="116"/>
      <c r="L12" s="116"/>
      <c r="M12" s="116"/>
      <c r="N12" s="116"/>
      <c r="O12" s="116"/>
      <c r="P12" s="116"/>
      <c r="Q12" s="116"/>
      <c r="R12" s="116"/>
      <c r="S12" s="116"/>
      <c r="T12" s="48"/>
      <c r="U12" s="12" t="str">
        <f t="shared" ref="U12:U60" si="0">IF(C12="","",IF(COUNTA(E12:T12)=0,"○",""))</f>
        <v/>
      </c>
    </row>
    <row r="13" spans="1:21" ht="24.95" customHeight="1" x14ac:dyDescent="0.15">
      <c r="A13" s="120">
        <v>3</v>
      </c>
      <c r="B13" s="121"/>
      <c r="C13" s="121"/>
      <c r="D13" s="52"/>
      <c r="E13" s="117"/>
      <c r="F13" s="116"/>
      <c r="G13" s="116"/>
      <c r="H13" s="116"/>
      <c r="I13" s="116"/>
      <c r="J13" s="116"/>
      <c r="K13" s="116"/>
      <c r="L13" s="116"/>
      <c r="M13" s="116"/>
      <c r="N13" s="116"/>
      <c r="O13" s="116"/>
      <c r="P13" s="116"/>
      <c r="Q13" s="116"/>
      <c r="R13" s="116"/>
      <c r="S13" s="116"/>
      <c r="T13" s="48"/>
      <c r="U13" s="12" t="str">
        <f t="shared" si="0"/>
        <v/>
      </c>
    </row>
    <row r="14" spans="1:21" ht="24.95" customHeight="1" x14ac:dyDescent="0.15">
      <c r="A14" s="120">
        <v>4</v>
      </c>
      <c r="B14" s="121"/>
      <c r="C14" s="121"/>
      <c r="D14" s="52"/>
      <c r="E14" s="117"/>
      <c r="F14" s="116"/>
      <c r="G14" s="116"/>
      <c r="H14" s="116"/>
      <c r="I14" s="116"/>
      <c r="J14" s="116"/>
      <c r="K14" s="116"/>
      <c r="L14" s="116"/>
      <c r="M14" s="116"/>
      <c r="N14" s="116"/>
      <c r="O14" s="116"/>
      <c r="P14" s="116"/>
      <c r="Q14" s="116"/>
      <c r="R14" s="116"/>
      <c r="S14" s="116"/>
      <c r="T14" s="48"/>
      <c r="U14" s="12" t="str">
        <f t="shared" si="0"/>
        <v/>
      </c>
    </row>
    <row r="15" spans="1:21" ht="24.95" customHeight="1" x14ac:dyDescent="0.15">
      <c r="A15" s="120">
        <v>5</v>
      </c>
      <c r="B15" s="121"/>
      <c r="C15" s="121"/>
      <c r="D15" s="52"/>
      <c r="E15" s="117"/>
      <c r="F15" s="116"/>
      <c r="G15" s="116"/>
      <c r="H15" s="116"/>
      <c r="I15" s="116"/>
      <c r="J15" s="116"/>
      <c r="K15" s="116"/>
      <c r="L15" s="116"/>
      <c r="M15" s="116"/>
      <c r="N15" s="116"/>
      <c r="O15" s="116"/>
      <c r="P15" s="116"/>
      <c r="Q15" s="116"/>
      <c r="R15" s="116"/>
      <c r="S15" s="116"/>
      <c r="T15" s="48"/>
      <c r="U15" s="12" t="str">
        <f t="shared" si="0"/>
        <v/>
      </c>
    </row>
    <row r="16" spans="1:21" ht="24.95" customHeight="1" x14ac:dyDescent="0.15">
      <c r="A16" s="120">
        <v>6</v>
      </c>
      <c r="B16" s="121"/>
      <c r="C16" s="121"/>
      <c r="D16" s="52"/>
      <c r="E16" s="117"/>
      <c r="F16" s="116"/>
      <c r="G16" s="116"/>
      <c r="H16" s="116"/>
      <c r="I16" s="116"/>
      <c r="J16" s="116"/>
      <c r="K16" s="116"/>
      <c r="L16" s="116"/>
      <c r="M16" s="116"/>
      <c r="N16" s="116"/>
      <c r="O16" s="116"/>
      <c r="P16" s="116"/>
      <c r="Q16" s="116"/>
      <c r="R16" s="116"/>
      <c r="S16" s="116"/>
      <c r="T16" s="48"/>
      <c r="U16" s="12" t="str">
        <f t="shared" si="0"/>
        <v/>
      </c>
    </row>
    <row r="17" spans="1:21" ht="24.95" customHeight="1" x14ac:dyDescent="0.15">
      <c r="A17" s="120">
        <v>7</v>
      </c>
      <c r="B17" s="121"/>
      <c r="C17" s="121"/>
      <c r="D17" s="52"/>
      <c r="E17" s="117"/>
      <c r="F17" s="116"/>
      <c r="G17" s="116"/>
      <c r="H17" s="116"/>
      <c r="I17" s="116"/>
      <c r="J17" s="116"/>
      <c r="K17" s="116"/>
      <c r="L17" s="116"/>
      <c r="M17" s="116"/>
      <c r="N17" s="116"/>
      <c r="O17" s="116"/>
      <c r="P17" s="116"/>
      <c r="Q17" s="116"/>
      <c r="R17" s="116"/>
      <c r="S17" s="116"/>
      <c r="T17" s="48"/>
      <c r="U17" s="12" t="str">
        <f t="shared" si="0"/>
        <v/>
      </c>
    </row>
    <row r="18" spans="1:21" ht="24.95" customHeight="1" x14ac:dyDescent="0.15">
      <c r="A18" s="120">
        <v>8</v>
      </c>
      <c r="B18" s="121"/>
      <c r="C18" s="121"/>
      <c r="D18" s="52"/>
      <c r="E18" s="117"/>
      <c r="F18" s="116"/>
      <c r="G18" s="116"/>
      <c r="H18" s="116"/>
      <c r="I18" s="116"/>
      <c r="J18" s="116"/>
      <c r="K18" s="116"/>
      <c r="L18" s="116"/>
      <c r="M18" s="116"/>
      <c r="N18" s="116"/>
      <c r="O18" s="116"/>
      <c r="P18" s="116"/>
      <c r="Q18" s="116"/>
      <c r="R18" s="116"/>
      <c r="S18" s="116"/>
      <c r="T18" s="48"/>
      <c r="U18" s="12" t="str">
        <f t="shared" si="0"/>
        <v/>
      </c>
    </row>
    <row r="19" spans="1:21" ht="24.95" customHeight="1" x14ac:dyDescent="0.15">
      <c r="A19" s="120">
        <v>9</v>
      </c>
      <c r="B19" s="121"/>
      <c r="C19" s="121"/>
      <c r="D19" s="52"/>
      <c r="E19" s="117"/>
      <c r="F19" s="116"/>
      <c r="G19" s="116"/>
      <c r="H19" s="116"/>
      <c r="I19" s="116"/>
      <c r="J19" s="116"/>
      <c r="K19" s="116"/>
      <c r="L19" s="116"/>
      <c r="M19" s="116"/>
      <c r="N19" s="116"/>
      <c r="O19" s="116"/>
      <c r="P19" s="116"/>
      <c r="Q19" s="116"/>
      <c r="R19" s="116"/>
      <c r="S19" s="116"/>
      <c r="T19" s="48"/>
      <c r="U19" s="12" t="str">
        <f t="shared" si="0"/>
        <v/>
      </c>
    </row>
    <row r="20" spans="1:21" ht="24.95" customHeight="1" x14ac:dyDescent="0.15">
      <c r="A20" s="120">
        <v>10</v>
      </c>
      <c r="B20" s="121"/>
      <c r="C20" s="121"/>
      <c r="D20" s="52"/>
      <c r="E20" s="117"/>
      <c r="F20" s="116"/>
      <c r="G20" s="116"/>
      <c r="H20" s="116"/>
      <c r="I20" s="116"/>
      <c r="J20" s="116"/>
      <c r="K20" s="116"/>
      <c r="L20" s="116"/>
      <c r="M20" s="116"/>
      <c r="N20" s="116"/>
      <c r="O20" s="116"/>
      <c r="P20" s="116"/>
      <c r="Q20" s="116"/>
      <c r="R20" s="116"/>
      <c r="S20" s="116"/>
      <c r="T20" s="48"/>
      <c r="U20" s="12" t="str">
        <f t="shared" si="0"/>
        <v/>
      </c>
    </row>
    <row r="21" spans="1:21" ht="24.95" customHeight="1" x14ac:dyDescent="0.15">
      <c r="A21" s="120">
        <v>11</v>
      </c>
      <c r="B21" s="121"/>
      <c r="C21" s="121"/>
      <c r="D21" s="52"/>
      <c r="E21" s="117"/>
      <c r="F21" s="116"/>
      <c r="G21" s="116"/>
      <c r="H21" s="116"/>
      <c r="I21" s="116"/>
      <c r="J21" s="116"/>
      <c r="K21" s="116"/>
      <c r="L21" s="116"/>
      <c r="M21" s="116"/>
      <c r="N21" s="116"/>
      <c r="O21" s="116"/>
      <c r="P21" s="116"/>
      <c r="Q21" s="116"/>
      <c r="R21" s="116"/>
      <c r="S21" s="116"/>
      <c r="T21" s="48"/>
      <c r="U21" s="12" t="str">
        <f t="shared" si="0"/>
        <v/>
      </c>
    </row>
    <row r="22" spans="1:21" ht="24.95" customHeight="1" x14ac:dyDescent="0.15">
      <c r="A22" s="120">
        <v>12</v>
      </c>
      <c r="B22" s="121"/>
      <c r="C22" s="121"/>
      <c r="D22" s="52"/>
      <c r="E22" s="117"/>
      <c r="F22" s="116"/>
      <c r="G22" s="116"/>
      <c r="H22" s="116"/>
      <c r="I22" s="116"/>
      <c r="J22" s="116"/>
      <c r="K22" s="116"/>
      <c r="L22" s="116"/>
      <c r="M22" s="116"/>
      <c r="N22" s="116"/>
      <c r="O22" s="116"/>
      <c r="P22" s="116"/>
      <c r="Q22" s="116"/>
      <c r="R22" s="116"/>
      <c r="S22" s="116"/>
      <c r="T22" s="48"/>
      <c r="U22" s="12" t="str">
        <f t="shared" si="0"/>
        <v/>
      </c>
    </row>
    <row r="23" spans="1:21" ht="24.95" customHeight="1" x14ac:dyDescent="0.15">
      <c r="A23" s="120">
        <v>13</v>
      </c>
      <c r="B23" s="121"/>
      <c r="C23" s="121"/>
      <c r="D23" s="52"/>
      <c r="E23" s="117"/>
      <c r="F23" s="116"/>
      <c r="G23" s="116"/>
      <c r="H23" s="116"/>
      <c r="I23" s="116"/>
      <c r="J23" s="116"/>
      <c r="K23" s="116"/>
      <c r="L23" s="116"/>
      <c r="M23" s="116"/>
      <c r="N23" s="116"/>
      <c r="O23" s="116"/>
      <c r="P23" s="116"/>
      <c r="Q23" s="116"/>
      <c r="R23" s="116"/>
      <c r="S23" s="116"/>
      <c r="T23" s="48"/>
      <c r="U23" s="12" t="str">
        <f t="shared" si="0"/>
        <v/>
      </c>
    </row>
    <row r="24" spans="1:21" ht="24.95" customHeight="1" x14ac:dyDescent="0.15">
      <c r="A24" s="120">
        <v>14</v>
      </c>
      <c r="B24" s="121"/>
      <c r="C24" s="121"/>
      <c r="D24" s="52"/>
      <c r="E24" s="117"/>
      <c r="F24" s="116"/>
      <c r="G24" s="116"/>
      <c r="H24" s="116"/>
      <c r="I24" s="116"/>
      <c r="J24" s="116"/>
      <c r="K24" s="116"/>
      <c r="L24" s="116"/>
      <c r="M24" s="116"/>
      <c r="N24" s="116"/>
      <c r="O24" s="116"/>
      <c r="P24" s="116"/>
      <c r="Q24" s="116"/>
      <c r="R24" s="116"/>
      <c r="S24" s="116"/>
      <c r="T24" s="48"/>
      <c r="U24" s="12" t="str">
        <f t="shared" si="0"/>
        <v/>
      </c>
    </row>
    <row r="25" spans="1:21" ht="24.95" customHeight="1" x14ac:dyDescent="0.15">
      <c r="A25" s="120">
        <v>15</v>
      </c>
      <c r="B25" s="121"/>
      <c r="C25" s="121"/>
      <c r="D25" s="52"/>
      <c r="E25" s="117"/>
      <c r="F25" s="116"/>
      <c r="G25" s="116"/>
      <c r="H25" s="116"/>
      <c r="I25" s="116"/>
      <c r="J25" s="116"/>
      <c r="K25" s="116"/>
      <c r="L25" s="116"/>
      <c r="M25" s="116"/>
      <c r="N25" s="116"/>
      <c r="O25" s="116"/>
      <c r="P25" s="116"/>
      <c r="Q25" s="116"/>
      <c r="R25" s="116"/>
      <c r="S25" s="116"/>
      <c r="T25" s="48"/>
      <c r="U25" s="12" t="str">
        <f t="shared" si="0"/>
        <v/>
      </c>
    </row>
    <row r="26" spans="1:21" ht="24.95" customHeight="1" x14ac:dyDescent="0.15">
      <c r="A26" s="120">
        <v>16</v>
      </c>
      <c r="B26" s="121"/>
      <c r="C26" s="121"/>
      <c r="D26" s="52"/>
      <c r="E26" s="117"/>
      <c r="F26" s="116"/>
      <c r="G26" s="116"/>
      <c r="H26" s="116"/>
      <c r="I26" s="116"/>
      <c r="J26" s="116"/>
      <c r="K26" s="116"/>
      <c r="L26" s="116"/>
      <c r="M26" s="116"/>
      <c r="N26" s="116"/>
      <c r="O26" s="116"/>
      <c r="P26" s="116"/>
      <c r="Q26" s="116"/>
      <c r="R26" s="116"/>
      <c r="S26" s="116"/>
      <c r="T26" s="48"/>
      <c r="U26" s="12" t="str">
        <f t="shared" si="0"/>
        <v/>
      </c>
    </row>
    <row r="27" spans="1:21" ht="24.95" customHeight="1" x14ac:dyDescent="0.15">
      <c r="A27" s="120">
        <v>17</v>
      </c>
      <c r="B27" s="121"/>
      <c r="C27" s="121"/>
      <c r="D27" s="52"/>
      <c r="E27" s="117"/>
      <c r="F27" s="116"/>
      <c r="G27" s="116"/>
      <c r="H27" s="116"/>
      <c r="I27" s="116"/>
      <c r="J27" s="116"/>
      <c r="K27" s="116"/>
      <c r="L27" s="116"/>
      <c r="M27" s="116"/>
      <c r="N27" s="116"/>
      <c r="O27" s="116"/>
      <c r="P27" s="116"/>
      <c r="Q27" s="116"/>
      <c r="R27" s="116"/>
      <c r="S27" s="116"/>
      <c r="T27" s="48"/>
      <c r="U27" s="12" t="str">
        <f t="shared" si="0"/>
        <v/>
      </c>
    </row>
    <row r="28" spans="1:21" ht="24.95" customHeight="1" x14ac:dyDescent="0.15">
      <c r="A28" s="120">
        <v>18</v>
      </c>
      <c r="B28" s="121"/>
      <c r="C28" s="121"/>
      <c r="D28" s="52"/>
      <c r="E28" s="117"/>
      <c r="F28" s="116"/>
      <c r="G28" s="116"/>
      <c r="H28" s="116"/>
      <c r="I28" s="116"/>
      <c r="J28" s="116"/>
      <c r="K28" s="116"/>
      <c r="L28" s="116"/>
      <c r="M28" s="116"/>
      <c r="N28" s="116"/>
      <c r="O28" s="116"/>
      <c r="P28" s="116"/>
      <c r="Q28" s="116"/>
      <c r="R28" s="116"/>
      <c r="S28" s="116"/>
      <c r="T28" s="48"/>
      <c r="U28" s="12" t="str">
        <f t="shared" si="0"/>
        <v/>
      </c>
    </row>
    <row r="29" spans="1:21" ht="24.95" customHeight="1" x14ac:dyDescent="0.15">
      <c r="A29" s="120">
        <v>19</v>
      </c>
      <c r="B29" s="121"/>
      <c r="C29" s="121"/>
      <c r="D29" s="52"/>
      <c r="E29" s="117"/>
      <c r="F29" s="116"/>
      <c r="G29" s="116"/>
      <c r="H29" s="116"/>
      <c r="I29" s="116"/>
      <c r="J29" s="116"/>
      <c r="K29" s="116"/>
      <c r="L29" s="116"/>
      <c r="M29" s="116"/>
      <c r="N29" s="116"/>
      <c r="O29" s="116"/>
      <c r="P29" s="116"/>
      <c r="Q29" s="116"/>
      <c r="R29" s="116"/>
      <c r="S29" s="116"/>
      <c r="T29" s="48"/>
      <c r="U29" s="12" t="str">
        <f t="shared" si="0"/>
        <v/>
      </c>
    </row>
    <row r="30" spans="1:21" ht="24.95" customHeight="1" x14ac:dyDescent="0.15">
      <c r="A30" s="120">
        <v>20</v>
      </c>
      <c r="B30" s="53"/>
      <c r="C30" s="53"/>
      <c r="D30" s="54"/>
      <c r="E30" s="50"/>
      <c r="F30" s="49"/>
      <c r="G30" s="49"/>
      <c r="H30" s="49"/>
      <c r="I30" s="49"/>
      <c r="J30" s="49"/>
      <c r="K30" s="49"/>
      <c r="L30" s="49"/>
      <c r="M30" s="49"/>
      <c r="N30" s="49"/>
      <c r="O30" s="49"/>
      <c r="P30" s="49"/>
      <c r="Q30" s="49"/>
      <c r="R30" s="49"/>
      <c r="S30" s="49"/>
      <c r="T30" s="51"/>
      <c r="U30" s="42" t="str">
        <f t="shared" si="0"/>
        <v/>
      </c>
    </row>
    <row r="31" spans="1:21" ht="24.95" customHeight="1" x14ac:dyDescent="0.15">
      <c r="A31" s="120">
        <v>21</v>
      </c>
      <c r="B31" s="53"/>
      <c r="C31" s="53"/>
      <c r="D31" s="54"/>
      <c r="E31" s="50"/>
      <c r="F31" s="49"/>
      <c r="G31" s="49"/>
      <c r="H31" s="49"/>
      <c r="I31" s="49"/>
      <c r="J31" s="49"/>
      <c r="K31" s="49"/>
      <c r="L31" s="49"/>
      <c r="M31" s="49"/>
      <c r="N31" s="49"/>
      <c r="O31" s="49"/>
      <c r="P31" s="49"/>
      <c r="Q31" s="49"/>
      <c r="R31" s="49"/>
      <c r="S31" s="49"/>
      <c r="T31" s="51"/>
      <c r="U31" s="42" t="str">
        <f t="shared" si="0"/>
        <v/>
      </c>
    </row>
    <row r="32" spans="1:21" ht="24.95" customHeight="1" x14ac:dyDescent="0.15">
      <c r="A32" s="120">
        <v>22</v>
      </c>
      <c r="B32" s="53"/>
      <c r="C32" s="53"/>
      <c r="D32" s="54"/>
      <c r="E32" s="50"/>
      <c r="F32" s="49"/>
      <c r="G32" s="49"/>
      <c r="H32" s="49"/>
      <c r="I32" s="49"/>
      <c r="J32" s="49"/>
      <c r="K32" s="49"/>
      <c r="L32" s="49"/>
      <c r="M32" s="49"/>
      <c r="N32" s="49"/>
      <c r="O32" s="49"/>
      <c r="P32" s="49"/>
      <c r="Q32" s="49"/>
      <c r="R32" s="49"/>
      <c r="S32" s="49"/>
      <c r="T32" s="51"/>
      <c r="U32" s="42" t="str">
        <f t="shared" si="0"/>
        <v/>
      </c>
    </row>
    <row r="33" spans="1:21" ht="24.95" customHeight="1" x14ac:dyDescent="0.15">
      <c r="A33" s="120">
        <v>23</v>
      </c>
      <c r="B33" s="53"/>
      <c r="C33" s="53"/>
      <c r="D33" s="54"/>
      <c r="E33" s="50"/>
      <c r="F33" s="49"/>
      <c r="G33" s="49"/>
      <c r="H33" s="49"/>
      <c r="I33" s="49"/>
      <c r="J33" s="49"/>
      <c r="K33" s="49"/>
      <c r="L33" s="49"/>
      <c r="M33" s="49"/>
      <c r="N33" s="49"/>
      <c r="O33" s="49"/>
      <c r="P33" s="49"/>
      <c r="Q33" s="49"/>
      <c r="R33" s="49"/>
      <c r="S33" s="49"/>
      <c r="T33" s="51"/>
      <c r="U33" s="42" t="str">
        <f t="shared" si="0"/>
        <v/>
      </c>
    </row>
    <row r="34" spans="1:21" ht="24.95" customHeight="1" x14ac:dyDescent="0.15">
      <c r="A34" s="120">
        <v>24</v>
      </c>
      <c r="B34" s="53"/>
      <c r="C34" s="53"/>
      <c r="D34" s="54"/>
      <c r="E34" s="50"/>
      <c r="F34" s="49"/>
      <c r="G34" s="49"/>
      <c r="H34" s="49"/>
      <c r="I34" s="49"/>
      <c r="J34" s="49"/>
      <c r="K34" s="49"/>
      <c r="L34" s="49"/>
      <c r="M34" s="49"/>
      <c r="N34" s="49"/>
      <c r="O34" s="49"/>
      <c r="P34" s="49"/>
      <c r="Q34" s="49"/>
      <c r="R34" s="49"/>
      <c r="S34" s="49"/>
      <c r="T34" s="51"/>
      <c r="U34" s="42" t="str">
        <f t="shared" si="0"/>
        <v/>
      </c>
    </row>
    <row r="35" spans="1:21" ht="24.95" customHeight="1" x14ac:dyDescent="0.15">
      <c r="A35" s="120">
        <v>25</v>
      </c>
      <c r="B35" s="53"/>
      <c r="C35" s="53"/>
      <c r="D35" s="54"/>
      <c r="E35" s="50"/>
      <c r="F35" s="49"/>
      <c r="G35" s="49"/>
      <c r="H35" s="49"/>
      <c r="I35" s="49"/>
      <c r="J35" s="49"/>
      <c r="K35" s="49"/>
      <c r="L35" s="49"/>
      <c r="M35" s="49"/>
      <c r="N35" s="49"/>
      <c r="O35" s="49"/>
      <c r="P35" s="49"/>
      <c r="Q35" s="49"/>
      <c r="R35" s="49"/>
      <c r="S35" s="49"/>
      <c r="T35" s="51"/>
      <c r="U35" s="42" t="str">
        <f t="shared" si="0"/>
        <v/>
      </c>
    </row>
    <row r="36" spans="1:21" ht="24.95" customHeight="1" x14ac:dyDescent="0.15">
      <c r="A36" s="120">
        <v>26</v>
      </c>
      <c r="B36" s="53"/>
      <c r="C36" s="53"/>
      <c r="D36" s="54"/>
      <c r="E36" s="50"/>
      <c r="F36" s="49"/>
      <c r="G36" s="49"/>
      <c r="H36" s="49"/>
      <c r="I36" s="49"/>
      <c r="J36" s="49"/>
      <c r="K36" s="49"/>
      <c r="L36" s="49"/>
      <c r="M36" s="49"/>
      <c r="N36" s="49"/>
      <c r="O36" s="49"/>
      <c r="P36" s="49"/>
      <c r="Q36" s="49"/>
      <c r="R36" s="49"/>
      <c r="S36" s="49"/>
      <c r="T36" s="51"/>
      <c r="U36" s="42" t="str">
        <f t="shared" si="0"/>
        <v/>
      </c>
    </row>
    <row r="37" spans="1:21" ht="24.95" customHeight="1" x14ac:dyDescent="0.15">
      <c r="A37" s="120">
        <v>27</v>
      </c>
      <c r="B37" s="53"/>
      <c r="C37" s="53"/>
      <c r="D37" s="54"/>
      <c r="E37" s="50"/>
      <c r="F37" s="49"/>
      <c r="G37" s="49"/>
      <c r="H37" s="49"/>
      <c r="I37" s="49"/>
      <c r="J37" s="49"/>
      <c r="K37" s="49"/>
      <c r="L37" s="49"/>
      <c r="M37" s="49"/>
      <c r="N37" s="49"/>
      <c r="O37" s="49"/>
      <c r="P37" s="49"/>
      <c r="Q37" s="49"/>
      <c r="R37" s="49"/>
      <c r="S37" s="49"/>
      <c r="T37" s="51"/>
      <c r="U37" s="42" t="str">
        <f t="shared" si="0"/>
        <v/>
      </c>
    </row>
    <row r="38" spans="1:21" ht="24.95" customHeight="1" x14ac:dyDescent="0.15">
      <c r="A38" s="120">
        <v>28</v>
      </c>
      <c r="B38" s="53"/>
      <c r="C38" s="53"/>
      <c r="D38" s="54"/>
      <c r="E38" s="50"/>
      <c r="F38" s="49"/>
      <c r="G38" s="49"/>
      <c r="H38" s="49"/>
      <c r="I38" s="49"/>
      <c r="J38" s="49"/>
      <c r="K38" s="49"/>
      <c r="L38" s="49"/>
      <c r="M38" s="49"/>
      <c r="N38" s="49"/>
      <c r="O38" s="49"/>
      <c r="P38" s="49"/>
      <c r="Q38" s="49"/>
      <c r="R38" s="49"/>
      <c r="S38" s="49"/>
      <c r="T38" s="51"/>
      <c r="U38" s="42" t="str">
        <f t="shared" si="0"/>
        <v/>
      </c>
    </row>
    <row r="39" spans="1:21" ht="24.95" customHeight="1" x14ac:dyDescent="0.15">
      <c r="A39" s="120">
        <v>29</v>
      </c>
      <c r="B39" s="53"/>
      <c r="C39" s="53"/>
      <c r="D39" s="54"/>
      <c r="E39" s="50"/>
      <c r="F39" s="49"/>
      <c r="G39" s="49"/>
      <c r="H39" s="49"/>
      <c r="I39" s="49"/>
      <c r="J39" s="49"/>
      <c r="K39" s="49"/>
      <c r="L39" s="49"/>
      <c r="M39" s="49"/>
      <c r="N39" s="49"/>
      <c r="O39" s="49"/>
      <c r="P39" s="49"/>
      <c r="Q39" s="49"/>
      <c r="R39" s="49"/>
      <c r="S39" s="49"/>
      <c r="T39" s="51"/>
      <c r="U39" s="42" t="str">
        <f t="shared" si="0"/>
        <v/>
      </c>
    </row>
    <row r="40" spans="1:21" ht="24.95" customHeight="1" x14ac:dyDescent="0.15">
      <c r="A40" s="120">
        <v>30</v>
      </c>
      <c r="B40" s="53"/>
      <c r="C40" s="53"/>
      <c r="D40" s="54"/>
      <c r="E40" s="50"/>
      <c r="F40" s="49"/>
      <c r="G40" s="49"/>
      <c r="H40" s="49"/>
      <c r="I40" s="49"/>
      <c r="J40" s="49"/>
      <c r="K40" s="49"/>
      <c r="L40" s="49"/>
      <c r="M40" s="49"/>
      <c r="N40" s="49"/>
      <c r="O40" s="49"/>
      <c r="P40" s="49"/>
      <c r="Q40" s="49"/>
      <c r="R40" s="49"/>
      <c r="S40" s="49"/>
      <c r="T40" s="51"/>
      <c r="U40" s="42" t="str">
        <f t="shared" si="0"/>
        <v/>
      </c>
    </row>
    <row r="41" spans="1:21" ht="24.95" customHeight="1" x14ac:dyDescent="0.15">
      <c r="A41" s="120">
        <v>31</v>
      </c>
      <c r="B41" s="53"/>
      <c r="C41" s="53"/>
      <c r="D41" s="54"/>
      <c r="E41" s="50"/>
      <c r="F41" s="49"/>
      <c r="G41" s="49"/>
      <c r="H41" s="49"/>
      <c r="I41" s="49"/>
      <c r="J41" s="49"/>
      <c r="K41" s="49"/>
      <c r="L41" s="49"/>
      <c r="M41" s="49"/>
      <c r="N41" s="49"/>
      <c r="O41" s="49"/>
      <c r="P41" s="49"/>
      <c r="Q41" s="49"/>
      <c r="R41" s="49"/>
      <c r="S41" s="49"/>
      <c r="T41" s="51"/>
      <c r="U41" s="42" t="str">
        <f t="shared" si="0"/>
        <v/>
      </c>
    </row>
    <row r="42" spans="1:21" ht="24.95" customHeight="1" x14ac:dyDescent="0.15">
      <c r="A42" s="120">
        <v>32</v>
      </c>
      <c r="B42" s="53"/>
      <c r="C42" s="53"/>
      <c r="D42" s="54"/>
      <c r="E42" s="50"/>
      <c r="F42" s="49"/>
      <c r="G42" s="49"/>
      <c r="H42" s="49"/>
      <c r="I42" s="49"/>
      <c r="J42" s="49"/>
      <c r="K42" s="49"/>
      <c r="L42" s="49"/>
      <c r="M42" s="49"/>
      <c r="N42" s="49"/>
      <c r="O42" s="49"/>
      <c r="P42" s="49"/>
      <c r="Q42" s="49"/>
      <c r="R42" s="49"/>
      <c r="S42" s="49"/>
      <c r="T42" s="51"/>
      <c r="U42" s="42" t="str">
        <f t="shared" si="0"/>
        <v/>
      </c>
    </row>
    <row r="43" spans="1:21" ht="24.95" customHeight="1" thickBot="1" x14ac:dyDescent="0.2">
      <c r="A43" s="112">
        <v>33</v>
      </c>
      <c r="B43" s="111"/>
      <c r="C43" s="111"/>
      <c r="D43" s="129"/>
      <c r="E43" s="118"/>
      <c r="F43" s="110"/>
      <c r="G43" s="110"/>
      <c r="H43" s="110"/>
      <c r="I43" s="110"/>
      <c r="J43" s="110"/>
      <c r="K43" s="110"/>
      <c r="L43" s="110"/>
      <c r="M43" s="110"/>
      <c r="N43" s="110"/>
      <c r="O43" s="110"/>
      <c r="P43" s="110"/>
      <c r="Q43" s="110"/>
      <c r="R43" s="110"/>
      <c r="S43" s="110"/>
      <c r="T43" s="30"/>
      <c r="U43" s="16" t="str">
        <f t="shared" si="0"/>
        <v/>
      </c>
    </row>
    <row r="44" spans="1:21" ht="24.95" customHeight="1" x14ac:dyDescent="0.15">
      <c r="A44" s="119">
        <v>34</v>
      </c>
      <c r="B44" s="122"/>
      <c r="C44" s="122"/>
      <c r="D44" s="123"/>
      <c r="E44" s="124"/>
      <c r="F44" s="125"/>
      <c r="G44" s="125"/>
      <c r="H44" s="125"/>
      <c r="I44" s="125"/>
      <c r="J44" s="125"/>
      <c r="K44" s="125"/>
      <c r="L44" s="125"/>
      <c r="M44" s="125"/>
      <c r="N44" s="125"/>
      <c r="O44" s="125"/>
      <c r="P44" s="125"/>
      <c r="Q44" s="125"/>
      <c r="R44" s="125"/>
      <c r="S44" s="125"/>
      <c r="T44" s="126"/>
      <c r="U44" s="127" t="str">
        <f t="shared" si="0"/>
        <v/>
      </c>
    </row>
    <row r="45" spans="1:21" ht="24.95" customHeight="1" x14ac:dyDescent="0.15">
      <c r="A45" s="60">
        <v>35</v>
      </c>
      <c r="B45" s="53"/>
      <c r="C45" s="53"/>
      <c r="D45" s="54"/>
      <c r="E45" s="50"/>
      <c r="F45" s="49"/>
      <c r="G45" s="49"/>
      <c r="H45" s="49"/>
      <c r="I45" s="49"/>
      <c r="J45" s="49"/>
      <c r="K45" s="49"/>
      <c r="L45" s="49"/>
      <c r="M45" s="49"/>
      <c r="N45" s="49"/>
      <c r="O45" s="49"/>
      <c r="P45" s="49"/>
      <c r="Q45" s="49"/>
      <c r="R45" s="49"/>
      <c r="S45" s="49"/>
      <c r="T45" s="51"/>
      <c r="U45" s="42" t="str">
        <f t="shared" si="0"/>
        <v/>
      </c>
    </row>
    <row r="46" spans="1:21" ht="24.95" customHeight="1" x14ac:dyDescent="0.15">
      <c r="A46" s="60">
        <v>36</v>
      </c>
      <c r="B46" s="53"/>
      <c r="C46" s="53"/>
      <c r="D46" s="54"/>
      <c r="E46" s="50"/>
      <c r="F46" s="49"/>
      <c r="G46" s="49"/>
      <c r="H46" s="49"/>
      <c r="I46" s="49"/>
      <c r="J46" s="49"/>
      <c r="K46" s="49"/>
      <c r="L46" s="49"/>
      <c r="M46" s="49"/>
      <c r="N46" s="49"/>
      <c r="O46" s="49"/>
      <c r="P46" s="49"/>
      <c r="Q46" s="49"/>
      <c r="R46" s="49"/>
      <c r="S46" s="49"/>
      <c r="T46" s="51"/>
      <c r="U46" s="42" t="str">
        <f t="shared" si="0"/>
        <v/>
      </c>
    </row>
    <row r="47" spans="1:21" ht="24.95" customHeight="1" x14ac:dyDescent="0.15">
      <c r="A47" s="60">
        <v>37</v>
      </c>
      <c r="B47" s="53"/>
      <c r="C47" s="53"/>
      <c r="D47" s="54"/>
      <c r="E47" s="50"/>
      <c r="F47" s="49"/>
      <c r="G47" s="49"/>
      <c r="H47" s="49"/>
      <c r="I47" s="49"/>
      <c r="J47" s="49"/>
      <c r="K47" s="49"/>
      <c r="L47" s="49"/>
      <c r="M47" s="49"/>
      <c r="N47" s="49"/>
      <c r="O47" s="49"/>
      <c r="P47" s="49"/>
      <c r="Q47" s="49"/>
      <c r="R47" s="49"/>
      <c r="S47" s="49"/>
      <c r="T47" s="51"/>
      <c r="U47" s="42" t="str">
        <f t="shared" si="0"/>
        <v/>
      </c>
    </row>
    <row r="48" spans="1:21" ht="24.95" customHeight="1" x14ac:dyDescent="0.15">
      <c r="A48" s="60">
        <v>38</v>
      </c>
      <c r="B48" s="53"/>
      <c r="C48" s="53"/>
      <c r="D48" s="54"/>
      <c r="E48" s="50"/>
      <c r="F48" s="49"/>
      <c r="G48" s="49"/>
      <c r="H48" s="49"/>
      <c r="I48" s="49"/>
      <c r="J48" s="49"/>
      <c r="K48" s="49"/>
      <c r="L48" s="49"/>
      <c r="M48" s="49"/>
      <c r="N48" s="49"/>
      <c r="O48" s="49"/>
      <c r="P48" s="49"/>
      <c r="Q48" s="49"/>
      <c r="R48" s="49"/>
      <c r="S48" s="49"/>
      <c r="T48" s="51"/>
      <c r="U48" s="42" t="str">
        <f t="shared" si="0"/>
        <v/>
      </c>
    </row>
    <row r="49" spans="1:21" ht="24.95" customHeight="1" x14ac:dyDescent="0.15">
      <c r="A49" s="60">
        <v>39</v>
      </c>
      <c r="B49" s="53"/>
      <c r="C49" s="53"/>
      <c r="D49" s="54"/>
      <c r="E49" s="50"/>
      <c r="F49" s="49"/>
      <c r="G49" s="49"/>
      <c r="H49" s="49"/>
      <c r="I49" s="49"/>
      <c r="J49" s="49"/>
      <c r="K49" s="49"/>
      <c r="L49" s="49"/>
      <c r="M49" s="49"/>
      <c r="N49" s="49"/>
      <c r="O49" s="49"/>
      <c r="P49" s="49"/>
      <c r="Q49" s="49"/>
      <c r="R49" s="49"/>
      <c r="S49" s="49"/>
      <c r="T49" s="51"/>
      <c r="U49" s="42" t="str">
        <f t="shared" si="0"/>
        <v/>
      </c>
    </row>
    <row r="50" spans="1:21" ht="24.95" customHeight="1" x14ac:dyDescent="0.15">
      <c r="A50" s="60">
        <v>40</v>
      </c>
      <c r="B50" s="53"/>
      <c r="C50" s="53"/>
      <c r="D50" s="54"/>
      <c r="E50" s="50"/>
      <c r="F50" s="49"/>
      <c r="G50" s="49"/>
      <c r="H50" s="49"/>
      <c r="I50" s="49"/>
      <c r="J50" s="49"/>
      <c r="K50" s="49"/>
      <c r="L50" s="49"/>
      <c r="M50" s="49"/>
      <c r="N50" s="49"/>
      <c r="O50" s="49"/>
      <c r="P50" s="49"/>
      <c r="Q50" s="49"/>
      <c r="R50" s="49"/>
      <c r="S50" s="49"/>
      <c r="T50" s="51"/>
      <c r="U50" s="42" t="str">
        <f t="shared" si="0"/>
        <v/>
      </c>
    </row>
    <row r="51" spans="1:21" ht="24.95" customHeight="1" x14ac:dyDescent="0.15">
      <c r="A51" s="60">
        <v>41</v>
      </c>
      <c r="B51" s="53"/>
      <c r="C51" s="53"/>
      <c r="D51" s="54"/>
      <c r="E51" s="50"/>
      <c r="F51" s="49"/>
      <c r="G51" s="49"/>
      <c r="H51" s="49"/>
      <c r="I51" s="49"/>
      <c r="J51" s="49"/>
      <c r="K51" s="49"/>
      <c r="L51" s="49"/>
      <c r="M51" s="49"/>
      <c r="N51" s="49"/>
      <c r="O51" s="49"/>
      <c r="P51" s="49"/>
      <c r="Q51" s="49"/>
      <c r="R51" s="49"/>
      <c r="S51" s="49"/>
      <c r="T51" s="51"/>
      <c r="U51" s="42" t="str">
        <f t="shared" si="0"/>
        <v/>
      </c>
    </row>
    <row r="52" spans="1:21" ht="24.95" customHeight="1" x14ac:dyDescent="0.15">
      <c r="A52" s="60">
        <v>42</v>
      </c>
      <c r="B52" s="53"/>
      <c r="C52" s="53"/>
      <c r="D52" s="54"/>
      <c r="E52" s="50"/>
      <c r="F52" s="49"/>
      <c r="G52" s="49"/>
      <c r="H52" s="49"/>
      <c r="I52" s="49"/>
      <c r="J52" s="49"/>
      <c r="K52" s="49"/>
      <c r="L52" s="49"/>
      <c r="M52" s="49"/>
      <c r="N52" s="49"/>
      <c r="O52" s="49"/>
      <c r="P52" s="49"/>
      <c r="Q52" s="49"/>
      <c r="R52" s="49"/>
      <c r="S52" s="49"/>
      <c r="T52" s="51"/>
      <c r="U52" s="42" t="str">
        <f t="shared" si="0"/>
        <v/>
      </c>
    </row>
    <row r="53" spans="1:21" ht="24.95" customHeight="1" x14ac:dyDescent="0.15">
      <c r="A53" s="60">
        <v>43</v>
      </c>
      <c r="B53" s="53"/>
      <c r="C53" s="53"/>
      <c r="D53" s="54"/>
      <c r="E53" s="50"/>
      <c r="F53" s="49"/>
      <c r="G53" s="49"/>
      <c r="H53" s="49"/>
      <c r="I53" s="49"/>
      <c r="J53" s="49"/>
      <c r="K53" s="49"/>
      <c r="L53" s="49"/>
      <c r="M53" s="49"/>
      <c r="N53" s="49"/>
      <c r="O53" s="49"/>
      <c r="P53" s="49"/>
      <c r="Q53" s="49"/>
      <c r="R53" s="49"/>
      <c r="S53" s="49"/>
      <c r="T53" s="51"/>
      <c r="U53" s="42" t="str">
        <f t="shared" si="0"/>
        <v/>
      </c>
    </row>
    <row r="54" spans="1:21" ht="24.95" customHeight="1" x14ac:dyDescent="0.15">
      <c r="A54" s="60">
        <v>44</v>
      </c>
      <c r="B54" s="53"/>
      <c r="C54" s="53"/>
      <c r="D54" s="54"/>
      <c r="E54" s="50"/>
      <c r="F54" s="49"/>
      <c r="G54" s="49"/>
      <c r="H54" s="49"/>
      <c r="I54" s="49"/>
      <c r="J54" s="49"/>
      <c r="K54" s="49"/>
      <c r="L54" s="49"/>
      <c r="M54" s="49"/>
      <c r="N54" s="49"/>
      <c r="O54" s="49"/>
      <c r="P54" s="49"/>
      <c r="Q54" s="49"/>
      <c r="R54" s="49"/>
      <c r="S54" s="49"/>
      <c r="T54" s="51"/>
      <c r="U54" s="42" t="str">
        <f t="shared" si="0"/>
        <v/>
      </c>
    </row>
    <row r="55" spans="1:21" ht="24.95" customHeight="1" x14ac:dyDescent="0.15">
      <c r="A55" s="60">
        <v>45</v>
      </c>
      <c r="B55" s="53"/>
      <c r="C55" s="53"/>
      <c r="D55" s="54"/>
      <c r="E55" s="50"/>
      <c r="F55" s="49"/>
      <c r="G55" s="49"/>
      <c r="H55" s="49"/>
      <c r="I55" s="49"/>
      <c r="J55" s="49"/>
      <c r="K55" s="49"/>
      <c r="L55" s="49"/>
      <c r="M55" s="49"/>
      <c r="N55" s="49"/>
      <c r="O55" s="49"/>
      <c r="P55" s="49"/>
      <c r="Q55" s="49"/>
      <c r="R55" s="49"/>
      <c r="S55" s="49"/>
      <c r="T55" s="51"/>
      <c r="U55" s="42" t="str">
        <f t="shared" si="0"/>
        <v/>
      </c>
    </row>
    <row r="56" spans="1:21" ht="24.95" customHeight="1" x14ac:dyDescent="0.15">
      <c r="A56" s="60">
        <v>46</v>
      </c>
      <c r="B56" s="53"/>
      <c r="C56" s="53"/>
      <c r="D56" s="54"/>
      <c r="E56" s="50"/>
      <c r="F56" s="49"/>
      <c r="G56" s="49"/>
      <c r="H56" s="49"/>
      <c r="I56" s="49"/>
      <c r="J56" s="49"/>
      <c r="K56" s="49"/>
      <c r="L56" s="49"/>
      <c r="M56" s="49"/>
      <c r="N56" s="49"/>
      <c r="O56" s="49"/>
      <c r="P56" s="49"/>
      <c r="Q56" s="49"/>
      <c r="R56" s="49"/>
      <c r="S56" s="49"/>
      <c r="T56" s="51"/>
      <c r="U56" s="42" t="str">
        <f t="shared" si="0"/>
        <v/>
      </c>
    </row>
    <row r="57" spans="1:21" ht="24.95" customHeight="1" x14ac:dyDescent="0.15">
      <c r="A57" s="60">
        <v>47</v>
      </c>
      <c r="B57" s="53"/>
      <c r="C57" s="53"/>
      <c r="D57" s="54"/>
      <c r="E57" s="50"/>
      <c r="F57" s="49"/>
      <c r="G57" s="49"/>
      <c r="H57" s="49"/>
      <c r="I57" s="49"/>
      <c r="J57" s="49"/>
      <c r="K57" s="49"/>
      <c r="L57" s="49"/>
      <c r="M57" s="49"/>
      <c r="N57" s="49"/>
      <c r="O57" s="49"/>
      <c r="P57" s="49"/>
      <c r="Q57" s="49"/>
      <c r="R57" s="49"/>
      <c r="S57" s="49"/>
      <c r="T57" s="51"/>
      <c r="U57" s="42" t="str">
        <f t="shared" si="0"/>
        <v/>
      </c>
    </row>
    <row r="58" spans="1:21" ht="24.95" customHeight="1" x14ac:dyDescent="0.15">
      <c r="A58" s="60">
        <v>48</v>
      </c>
      <c r="B58" s="53"/>
      <c r="C58" s="53"/>
      <c r="D58" s="54"/>
      <c r="E58" s="50"/>
      <c r="F58" s="49"/>
      <c r="G58" s="49"/>
      <c r="H58" s="49"/>
      <c r="I58" s="49"/>
      <c r="J58" s="49"/>
      <c r="K58" s="49"/>
      <c r="L58" s="49"/>
      <c r="M58" s="49"/>
      <c r="N58" s="49"/>
      <c r="O58" s="49"/>
      <c r="P58" s="49"/>
      <c r="Q58" s="49"/>
      <c r="R58" s="49"/>
      <c r="S58" s="49"/>
      <c r="T58" s="51"/>
      <c r="U58" s="42" t="str">
        <f t="shared" si="0"/>
        <v/>
      </c>
    </row>
    <row r="59" spans="1:21" ht="24.95" customHeight="1" x14ac:dyDescent="0.15">
      <c r="A59" s="60">
        <v>49</v>
      </c>
      <c r="B59" s="53"/>
      <c r="C59" s="53"/>
      <c r="D59" s="54"/>
      <c r="E59" s="50"/>
      <c r="F59" s="49"/>
      <c r="G59" s="49"/>
      <c r="H59" s="49"/>
      <c r="I59" s="49"/>
      <c r="J59" s="49"/>
      <c r="K59" s="49"/>
      <c r="L59" s="49"/>
      <c r="M59" s="49"/>
      <c r="N59" s="49"/>
      <c r="O59" s="49"/>
      <c r="P59" s="49"/>
      <c r="Q59" s="49"/>
      <c r="R59" s="49"/>
      <c r="S59" s="49"/>
      <c r="T59" s="51"/>
      <c r="U59" s="42" t="str">
        <f t="shared" si="0"/>
        <v/>
      </c>
    </row>
    <row r="60" spans="1:21" ht="24.95" customHeight="1" thickBot="1" x14ac:dyDescent="0.2">
      <c r="A60" s="62">
        <v>50</v>
      </c>
      <c r="B60" s="67"/>
      <c r="C60" s="53"/>
      <c r="D60" s="54"/>
      <c r="E60" s="50"/>
      <c r="F60" s="49"/>
      <c r="G60" s="49"/>
      <c r="H60" s="49"/>
      <c r="I60" s="49"/>
      <c r="J60" s="49"/>
      <c r="K60" s="49"/>
      <c r="L60" s="49"/>
      <c r="M60" s="49"/>
      <c r="N60" s="49"/>
      <c r="O60" s="49"/>
      <c r="P60" s="49"/>
      <c r="Q60" s="49"/>
      <c r="R60" s="49"/>
      <c r="S60" s="49"/>
      <c r="T60" s="51"/>
      <c r="U60" s="16" t="str">
        <f t="shared" si="0"/>
        <v/>
      </c>
    </row>
    <row r="61" spans="1:21" ht="24.95" customHeight="1" thickBot="1" x14ac:dyDescent="0.2">
      <c r="A61" s="17"/>
      <c r="B61" s="37"/>
      <c r="C61" s="155" t="s">
        <v>94</v>
      </c>
      <c r="D61" s="156"/>
      <c r="E61" s="39">
        <f>COUNTIF(E11:E60,"○")</f>
        <v>0</v>
      </c>
      <c r="F61" s="40">
        <f t="shared" ref="F61:T61" si="1">COUNTIF(F11:F60,"○")</f>
        <v>0</v>
      </c>
      <c r="G61" s="40">
        <f t="shared" si="1"/>
        <v>0</v>
      </c>
      <c r="H61" s="40">
        <f t="shared" si="1"/>
        <v>0</v>
      </c>
      <c r="I61" s="40">
        <f t="shared" si="1"/>
        <v>0</v>
      </c>
      <c r="J61" s="40">
        <f t="shared" si="1"/>
        <v>0</v>
      </c>
      <c r="K61" s="40">
        <f t="shared" si="1"/>
        <v>0</v>
      </c>
      <c r="L61" s="40">
        <f t="shared" si="1"/>
        <v>0</v>
      </c>
      <c r="M61" s="40">
        <f t="shared" si="1"/>
        <v>0</v>
      </c>
      <c r="N61" s="40">
        <f t="shared" si="1"/>
        <v>0</v>
      </c>
      <c r="O61" s="40">
        <f t="shared" si="1"/>
        <v>0</v>
      </c>
      <c r="P61" s="40">
        <f t="shared" si="1"/>
        <v>0</v>
      </c>
      <c r="Q61" s="40">
        <f t="shared" si="1"/>
        <v>0</v>
      </c>
      <c r="R61" s="40">
        <f t="shared" si="1"/>
        <v>0</v>
      </c>
      <c r="S61" s="40">
        <f t="shared" si="1"/>
        <v>0</v>
      </c>
      <c r="T61" s="41">
        <f t="shared" si="1"/>
        <v>0</v>
      </c>
      <c r="U61" s="38"/>
    </row>
    <row r="62" spans="1:21" ht="24.95" customHeight="1" x14ac:dyDescent="0.15">
      <c r="A62" s="176" t="s">
        <v>77</v>
      </c>
      <c r="B62" s="176"/>
      <c r="C62" s="176"/>
      <c r="D62" s="176"/>
      <c r="E62" s="176"/>
      <c r="F62" s="176"/>
      <c r="G62" s="176"/>
      <c r="H62" s="176"/>
      <c r="I62" s="176"/>
      <c r="J62" s="176"/>
      <c r="K62" s="176"/>
      <c r="L62" s="176"/>
      <c r="M62" s="176"/>
      <c r="N62" s="176"/>
      <c r="O62" s="176"/>
      <c r="P62" s="176"/>
      <c r="Q62" s="176"/>
      <c r="R62" s="176"/>
      <c r="S62" s="176"/>
      <c r="T62" s="176"/>
      <c r="U62" s="176"/>
    </row>
    <row r="63" spans="1:21" ht="24.95" customHeight="1" thickBot="1" x14ac:dyDescent="0.2"/>
    <row r="64" spans="1:21" ht="24.95" customHeight="1" x14ac:dyDescent="0.15">
      <c r="A64" s="10" t="s">
        <v>38</v>
      </c>
      <c r="E64" s="177" t="s">
        <v>45</v>
      </c>
      <c r="F64" s="178"/>
      <c r="G64" s="178"/>
      <c r="H64" s="179"/>
      <c r="I64" s="180" t="s">
        <v>48</v>
      </c>
      <c r="J64" s="178"/>
      <c r="K64" s="178"/>
      <c r="L64" s="178"/>
      <c r="M64" s="178"/>
      <c r="N64" s="179"/>
    </row>
    <row r="65" spans="1:21" ht="24.95" customHeight="1" thickBot="1" x14ac:dyDescent="0.2">
      <c r="A65" s="13" t="s">
        <v>75</v>
      </c>
      <c r="E65" s="186" t="s">
        <v>46</v>
      </c>
      <c r="F65" s="187"/>
      <c r="G65" s="187" t="s">
        <v>47</v>
      </c>
      <c r="H65" s="188"/>
      <c r="I65" s="189" t="s">
        <v>46</v>
      </c>
      <c r="J65" s="187"/>
      <c r="K65" s="187" t="s">
        <v>47</v>
      </c>
      <c r="L65" s="187"/>
      <c r="M65" s="187" t="s">
        <v>49</v>
      </c>
      <c r="N65" s="188"/>
    </row>
    <row r="66" spans="1:21" ht="24.95" customHeight="1" thickBot="1" x14ac:dyDescent="0.2">
      <c r="A66" s="14" t="s">
        <v>76</v>
      </c>
      <c r="E66" s="168"/>
      <c r="F66" s="169"/>
      <c r="G66" s="169"/>
      <c r="H66" s="170"/>
      <c r="I66" s="171"/>
      <c r="J66" s="169"/>
      <c r="K66" s="169"/>
      <c r="L66" s="169"/>
      <c r="M66" s="169"/>
      <c r="N66" s="170"/>
    </row>
    <row r="67" spans="1:21" ht="24.95" customHeight="1" thickBot="1" x14ac:dyDescent="0.2"/>
    <row r="68" spans="1:21" ht="30" customHeight="1" thickBot="1" x14ac:dyDescent="0.2">
      <c r="C68" s="234" t="s">
        <v>78</v>
      </c>
      <c r="D68" s="201"/>
      <c r="E68" s="202"/>
      <c r="F68" s="235" t="s">
        <v>50</v>
      </c>
      <c r="G68" s="232"/>
      <c r="H68" s="232" t="s">
        <v>51</v>
      </c>
      <c r="I68" s="232"/>
      <c r="J68" s="232" t="s">
        <v>52</v>
      </c>
      <c r="K68" s="232"/>
      <c r="L68" s="232" t="s">
        <v>53</v>
      </c>
      <c r="M68" s="232"/>
      <c r="N68" s="232" t="s">
        <v>54</v>
      </c>
      <c r="O68" s="233"/>
    </row>
    <row r="69" spans="1:21" ht="24.95" customHeight="1" x14ac:dyDescent="0.15">
      <c r="C69" s="224" t="s">
        <v>19</v>
      </c>
      <c r="D69" s="225"/>
      <c r="E69" s="4" t="s">
        <v>58</v>
      </c>
      <c r="F69" s="229" t="s">
        <v>62</v>
      </c>
      <c r="G69" s="223"/>
      <c r="H69" s="223" t="s">
        <v>62</v>
      </c>
      <c r="I69" s="223"/>
      <c r="J69" s="223" t="s">
        <v>57</v>
      </c>
      <c r="K69" s="223"/>
      <c r="L69" s="223" t="s">
        <v>62</v>
      </c>
      <c r="M69" s="223"/>
      <c r="N69" s="230" t="s">
        <v>60</v>
      </c>
      <c r="O69" s="231"/>
    </row>
    <row r="70" spans="1:21" ht="24.95" customHeight="1" x14ac:dyDescent="0.15">
      <c r="C70" s="226"/>
      <c r="D70" s="227"/>
      <c r="E70" s="5" t="s">
        <v>59</v>
      </c>
      <c r="F70" s="221"/>
      <c r="G70" s="222"/>
      <c r="H70" s="222" t="s">
        <v>56</v>
      </c>
      <c r="I70" s="222"/>
      <c r="J70" s="222" t="s">
        <v>62</v>
      </c>
      <c r="K70" s="222"/>
      <c r="L70" s="222"/>
      <c r="M70" s="222"/>
      <c r="N70" s="222" t="s">
        <v>61</v>
      </c>
      <c r="O70" s="228"/>
    </row>
    <row r="71" spans="1:21" ht="24.95" customHeight="1" x14ac:dyDescent="0.15">
      <c r="C71" s="226" t="s">
        <v>55</v>
      </c>
      <c r="D71" s="227"/>
      <c r="E71" s="5" t="s">
        <v>58</v>
      </c>
      <c r="F71" s="221" t="s">
        <v>64</v>
      </c>
      <c r="G71" s="222"/>
      <c r="H71" s="222" t="s">
        <v>62</v>
      </c>
      <c r="I71" s="222"/>
      <c r="J71" s="222" t="s">
        <v>62</v>
      </c>
      <c r="K71" s="222"/>
      <c r="L71" s="222" t="s">
        <v>65</v>
      </c>
      <c r="M71" s="222"/>
      <c r="N71" s="222" t="s">
        <v>62</v>
      </c>
      <c r="O71" s="228"/>
    </row>
    <row r="72" spans="1:21" ht="24.95" customHeight="1" x14ac:dyDescent="0.15">
      <c r="C72" s="226"/>
      <c r="D72" s="227"/>
      <c r="E72" s="5" t="s">
        <v>59</v>
      </c>
      <c r="F72" s="221" t="s">
        <v>65</v>
      </c>
      <c r="G72" s="222"/>
      <c r="H72" s="222" t="s">
        <v>62</v>
      </c>
      <c r="I72" s="222"/>
      <c r="J72" s="222" t="s">
        <v>62</v>
      </c>
      <c r="K72" s="222"/>
      <c r="L72" s="222" t="s">
        <v>66</v>
      </c>
      <c r="M72" s="222"/>
      <c r="N72" s="222" t="s">
        <v>62</v>
      </c>
      <c r="O72" s="228"/>
      <c r="Q72" t="s">
        <v>86</v>
      </c>
      <c r="T72" s="218">
        <f>このシートは変更しないでください!C15</f>
        <v>0</v>
      </c>
      <c r="U72" s="218"/>
    </row>
    <row r="73" spans="1:21" ht="24.95" customHeight="1" thickBot="1" x14ac:dyDescent="0.2">
      <c r="C73" s="216" t="s">
        <v>15</v>
      </c>
      <c r="D73" s="217"/>
      <c r="E73" s="6"/>
      <c r="F73" s="220" t="s">
        <v>62</v>
      </c>
      <c r="G73" s="214"/>
      <c r="H73" s="214" t="s">
        <v>67</v>
      </c>
      <c r="I73" s="214"/>
      <c r="J73" s="214" t="s">
        <v>68</v>
      </c>
      <c r="K73" s="214"/>
      <c r="L73" s="214" t="s">
        <v>62</v>
      </c>
      <c r="M73" s="214"/>
      <c r="N73" s="214" t="s">
        <v>62</v>
      </c>
      <c r="O73" s="215"/>
      <c r="Q73" t="s">
        <v>87</v>
      </c>
      <c r="S73" s="219" t="e">
        <f>IF(C3=このシートは変更しないでください!H2,このシートは変更しないでください!E15*このシートは変更しないでください!D15,VLOOKUP(C3,このシートは変更しないでください!$H$3:$I$13,2,0)*T72)</f>
        <v>#N/A</v>
      </c>
      <c r="T73" s="219"/>
      <c r="U73" s="219"/>
    </row>
    <row r="75" spans="1:21" ht="24.95" customHeight="1" thickBot="1" x14ac:dyDescent="0.2">
      <c r="A75" t="s">
        <v>79</v>
      </c>
    </row>
    <row r="76" spans="1:21" ht="24.95" customHeight="1" thickBot="1" x14ac:dyDescent="0.2">
      <c r="C76" s="11" t="s">
        <v>69</v>
      </c>
      <c r="D76" s="203" t="s">
        <v>73</v>
      </c>
      <c r="E76" s="201"/>
      <c r="F76" s="201" t="s">
        <v>74</v>
      </c>
      <c r="G76" s="212"/>
      <c r="H76" s="209" t="s">
        <v>73</v>
      </c>
      <c r="I76" s="201"/>
      <c r="J76" s="201"/>
      <c r="K76" s="201" t="s">
        <v>74</v>
      </c>
      <c r="L76" s="202"/>
      <c r="M76" s="203" t="s">
        <v>73</v>
      </c>
      <c r="N76" s="201"/>
      <c r="O76" s="201"/>
      <c r="P76" s="201" t="s">
        <v>74</v>
      </c>
      <c r="Q76" s="202"/>
    </row>
    <row r="77" spans="1:21" ht="24.95" customHeight="1" x14ac:dyDescent="0.15">
      <c r="A77" s="18"/>
      <c r="B77" s="18"/>
      <c r="C77" s="31" t="s">
        <v>70</v>
      </c>
      <c r="D77" s="205"/>
      <c r="E77" s="206"/>
      <c r="F77" s="144"/>
      <c r="G77" s="145"/>
      <c r="H77" s="213"/>
      <c r="I77" s="206"/>
      <c r="J77" s="206"/>
      <c r="K77" s="144"/>
      <c r="L77" s="147"/>
      <c r="M77" s="205"/>
      <c r="N77" s="206"/>
      <c r="O77" s="206"/>
      <c r="P77" s="144"/>
      <c r="Q77" s="147"/>
      <c r="R77" s="18"/>
      <c r="S77" s="18"/>
      <c r="T77" s="18"/>
      <c r="U77" s="18"/>
    </row>
    <row r="78" spans="1:21" ht="24.95" customHeight="1" x14ac:dyDescent="0.15">
      <c r="A78" s="18"/>
      <c r="B78" s="18"/>
      <c r="C78" s="32" t="s">
        <v>71</v>
      </c>
      <c r="D78" s="207"/>
      <c r="E78" s="208"/>
      <c r="F78" s="140"/>
      <c r="G78" s="150"/>
      <c r="H78" s="210"/>
      <c r="I78" s="208"/>
      <c r="J78" s="208"/>
      <c r="K78" s="140"/>
      <c r="L78" s="141"/>
      <c r="M78" s="207"/>
      <c r="N78" s="208"/>
      <c r="O78" s="208"/>
      <c r="P78" s="140"/>
      <c r="Q78" s="141"/>
      <c r="R78" s="18"/>
      <c r="S78" s="18"/>
      <c r="T78" s="18"/>
      <c r="U78" s="18"/>
    </row>
    <row r="79" spans="1:21" ht="24.95" customHeight="1" thickBot="1" x14ac:dyDescent="0.2">
      <c r="A79" s="18"/>
      <c r="B79" s="18"/>
      <c r="C79" s="63" t="s">
        <v>72</v>
      </c>
      <c r="D79" s="204"/>
      <c r="E79" s="191"/>
      <c r="F79" s="136"/>
      <c r="G79" s="137"/>
      <c r="H79" s="211"/>
      <c r="I79" s="191"/>
      <c r="J79" s="191"/>
      <c r="K79" s="136"/>
      <c r="L79" s="139"/>
      <c r="M79" s="204"/>
      <c r="N79" s="191"/>
      <c r="O79" s="191"/>
      <c r="P79" s="136"/>
      <c r="Q79" s="139"/>
      <c r="R79" s="18"/>
      <c r="S79" s="18"/>
      <c r="T79" s="18"/>
      <c r="U79" s="18"/>
    </row>
    <row r="80" spans="1:21" ht="24.95" customHeight="1" x14ac:dyDescent="0.15">
      <c r="A80" s="18"/>
      <c r="B80" s="18"/>
      <c r="C80" s="34"/>
      <c r="D80" s="34"/>
      <c r="E80" s="34"/>
      <c r="F80" s="35"/>
      <c r="G80" s="35"/>
      <c r="H80" s="34"/>
      <c r="I80" s="34"/>
      <c r="J80" s="34"/>
      <c r="K80" s="35"/>
      <c r="L80" s="35"/>
      <c r="M80" s="34"/>
      <c r="N80" s="34"/>
      <c r="O80" s="34"/>
      <c r="P80" s="35"/>
      <c r="Q80" s="35"/>
      <c r="R80" s="18"/>
      <c r="S80" s="18"/>
      <c r="T80" s="18"/>
      <c r="U80" s="18"/>
    </row>
    <row r="81" spans="1:21" ht="24.95" customHeight="1" x14ac:dyDescent="0.15">
      <c r="A81" s="18"/>
      <c r="B81" s="18"/>
      <c r="C81" s="18"/>
      <c r="D81" s="18"/>
      <c r="E81" s="18"/>
      <c r="F81" s="18"/>
      <c r="G81" s="18"/>
      <c r="H81" s="18"/>
      <c r="I81" s="18"/>
      <c r="J81" s="18"/>
      <c r="K81" s="18"/>
      <c r="L81" s="18"/>
      <c r="M81" s="18"/>
      <c r="N81" s="18"/>
      <c r="O81" s="18"/>
      <c r="P81" s="18"/>
      <c r="Q81" s="18"/>
      <c r="R81" s="18"/>
      <c r="S81" s="18"/>
      <c r="T81" s="18"/>
      <c r="U81" s="18"/>
    </row>
    <row r="82" spans="1:21" ht="24.95" customHeight="1" x14ac:dyDescent="0.15">
      <c r="A82" s="131" t="s">
        <v>80</v>
      </c>
      <c r="B82" s="131"/>
      <c r="C82" s="131"/>
      <c r="D82" s="131"/>
      <c r="E82" s="131"/>
      <c r="F82" s="131"/>
      <c r="G82" s="131"/>
      <c r="H82" s="131"/>
      <c r="I82" s="131"/>
      <c r="J82" s="131"/>
      <c r="K82" s="131"/>
      <c r="L82" s="131"/>
      <c r="M82" s="131"/>
      <c r="N82" s="131"/>
      <c r="O82" s="131"/>
      <c r="P82" s="131"/>
      <c r="Q82" s="131"/>
      <c r="R82" s="131"/>
      <c r="S82" s="131"/>
      <c r="T82" s="131"/>
      <c r="U82" s="131"/>
    </row>
    <row r="83" spans="1:21" ht="24.95" customHeight="1" x14ac:dyDescent="0.15">
      <c r="A83" s="68"/>
      <c r="B83" s="68"/>
      <c r="C83" s="68"/>
      <c r="D83" s="68"/>
      <c r="E83" s="68"/>
      <c r="F83" s="68"/>
      <c r="G83" s="68"/>
      <c r="H83" s="68"/>
      <c r="I83" s="68"/>
      <c r="J83" s="68"/>
      <c r="K83" s="68"/>
      <c r="L83" s="68"/>
      <c r="M83" s="68"/>
      <c r="N83" s="68"/>
      <c r="O83" s="68"/>
      <c r="P83" s="68"/>
      <c r="Q83" s="68"/>
      <c r="R83" s="68"/>
      <c r="S83" s="68"/>
      <c r="T83" s="68"/>
      <c r="U83" s="68"/>
    </row>
    <row r="84" spans="1:21" ht="24.95" customHeight="1" x14ac:dyDescent="0.15">
      <c r="A84" s="18"/>
      <c r="B84" s="18"/>
      <c r="C84" s="18"/>
      <c r="D84" s="18"/>
      <c r="E84" s="18"/>
      <c r="F84" s="18"/>
      <c r="G84" s="18"/>
      <c r="H84" s="18"/>
      <c r="I84" s="18"/>
      <c r="J84" s="57"/>
      <c r="K84" s="58" t="s">
        <v>1</v>
      </c>
      <c r="L84" s="58"/>
      <c r="M84" s="58" t="s">
        <v>82</v>
      </c>
      <c r="N84" s="58"/>
      <c r="O84" s="58" t="s">
        <v>83</v>
      </c>
      <c r="P84" s="133" t="s">
        <v>84</v>
      </c>
      <c r="Q84" s="133"/>
      <c r="R84" s="133"/>
      <c r="S84" s="133"/>
      <c r="T84" s="133"/>
      <c r="U84" s="58" t="s">
        <v>32</v>
      </c>
    </row>
  </sheetData>
  <sheetProtection password="86F3" sheet="1" objects="1" scenarios="1"/>
  <mergeCells count="95">
    <mergeCell ref="A82:U82"/>
    <mergeCell ref="P84:Q84"/>
    <mergeCell ref="R84:T84"/>
    <mergeCell ref="D79:E79"/>
    <mergeCell ref="F79:G79"/>
    <mergeCell ref="H79:J79"/>
    <mergeCell ref="K79:L79"/>
    <mergeCell ref="M79:O79"/>
    <mergeCell ref="P79:Q79"/>
    <mergeCell ref="P78:Q78"/>
    <mergeCell ref="D77:E77"/>
    <mergeCell ref="F77:G77"/>
    <mergeCell ref="H77:J77"/>
    <mergeCell ref="K77:L77"/>
    <mergeCell ref="M77:O77"/>
    <mergeCell ref="P77:Q77"/>
    <mergeCell ref="D78:E78"/>
    <mergeCell ref="F78:G78"/>
    <mergeCell ref="H78:J78"/>
    <mergeCell ref="K78:L78"/>
    <mergeCell ref="M78:O78"/>
    <mergeCell ref="D76:E76"/>
    <mergeCell ref="F76:G76"/>
    <mergeCell ref="H76:J76"/>
    <mergeCell ref="K76:L76"/>
    <mergeCell ref="M76:O76"/>
    <mergeCell ref="P76:Q76"/>
    <mergeCell ref="N72:O72"/>
    <mergeCell ref="T72:U72"/>
    <mergeCell ref="C73:D73"/>
    <mergeCell ref="F73:G73"/>
    <mergeCell ref="H73:I73"/>
    <mergeCell ref="J73:K73"/>
    <mergeCell ref="L73:M73"/>
    <mergeCell ref="N73:O73"/>
    <mergeCell ref="S73:U73"/>
    <mergeCell ref="C71:D72"/>
    <mergeCell ref="F71:G71"/>
    <mergeCell ref="H71:I71"/>
    <mergeCell ref="J71:K71"/>
    <mergeCell ref="L71:M71"/>
    <mergeCell ref="N71:O71"/>
    <mergeCell ref="F72:G72"/>
    <mergeCell ref="H72:I72"/>
    <mergeCell ref="J72:K72"/>
    <mergeCell ref="L72:M72"/>
    <mergeCell ref="N68:O68"/>
    <mergeCell ref="N69:O69"/>
    <mergeCell ref="N70:O70"/>
    <mergeCell ref="C69:D70"/>
    <mergeCell ref="F69:G70"/>
    <mergeCell ref="H69:I69"/>
    <mergeCell ref="J69:K69"/>
    <mergeCell ref="L69:M70"/>
    <mergeCell ref="H70:I70"/>
    <mergeCell ref="J70:K70"/>
    <mergeCell ref="E66:F66"/>
    <mergeCell ref="G66:H66"/>
    <mergeCell ref="I66:J66"/>
    <mergeCell ref="K66:L66"/>
    <mergeCell ref="M66:N66"/>
    <mergeCell ref="C68:E68"/>
    <mergeCell ref="F68:G68"/>
    <mergeCell ref="H68:I68"/>
    <mergeCell ref="J68:K68"/>
    <mergeCell ref="L68:M68"/>
    <mergeCell ref="U9:U10"/>
    <mergeCell ref="C61:D61"/>
    <mergeCell ref="A62:U62"/>
    <mergeCell ref="E64:H64"/>
    <mergeCell ref="I64:N64"/>
    <mergeCell ref="A9:D9"/>
    <mergeCell ref="E9:I9"/>
    <mergeCell ref="J9:L9"/>
    <mergeCell ref="M9:O9"/>
    <mergeCell ref="P9:R9"/>
    <mergeCell ref="S9:T9"/>
    <mergeCell ref="E65:F65"/>
    <mergeCell ref="G65:H65"/>
    <mergeCell ref="I65:J65"/>
    <mergeCell ref="K65:L65"/>
    <mergeCell ref="M65:N65"/>
    <mergeCell ref="F4:G4"/>
    <mergeCell ref="H4:O4"/>
    <mergeCell ref="P4:Q4"/>
    <mergeCell ref="E6:I6"/>
    <mergeCell ref="K6:O6"/>
    <mergeCell ref="Q6:U6"/>
    <mergeCell ref="R4:T4"/>
    <mergeCell ref="A1:U1"/>
    <mergeCell ref="F3:G3"/>
    <mergeCell ref="H3:L3"/>
    <mergeCell ref="M3:N3"/>
    <mergeCell ref="O3:P3"/>
    <mergeCell ref="R3:U3"/>
  </mergeCells>
  <phoneticPr fontId="1"/>
  <dataValidations count="1">
    <dataValidation type="list" allowBlank="1" showInputMessage="1" showErrorMessage="1" sqref="D77:E79 H77:J79 M77:O79">
      <formula1>$C$11:$C$60</formula1>
    </dataValidation>
  </dataValidations>
  <pageMargins left="0.70866141732283472" right="0.70866141732283472" top="0.74803149606299213" bottom="0.74803149606299213" header="0.31496062992125984" footer="0.31496062992125984"/>
  <pageSetup paperSize="9" scale="72" fitToHeight="0" orientation="portrait" horizontalDpi="4294967292" verticalDpi="4294967292"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このシートは変更しないでください!$J$2:$J$3</xm:f>
          </x14:formula1>
          <xm:sqref>E11:T60</xm:sqref>
        </x14:dataValidation>
        <x14:dataValidation type="list" allowBlank="1" showInputMessage="1" showErrorMessage="1">
          <x14:formula1>
            <xm:f>このシートは変更しないでください!$H$2:$H$13</xm:f>
          </x14:formula1>
          <xm:sqref>C3</xm:sqref>
        </x14:dataValidation>
        <x14:dataValidation type="list" allowBlank="1" showInputMessage="1" showErrorMessage="1">
          <x14:formula1>
            <xm:f>このシートは変更しないでください!$G$2:$G$3</xm:f>
          </x14:formula1>
          <xm:sqref>A9:D9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I14" sqref="I14"/>
    </sheetView>
  </sheetViews>
  <sheetFormatPr defaultRowHeight="13.5" x14ac:dyDescent="0.15"/>
  <cols>
    <col min="1" max="1" width="9.125" style="7" bestFit="1" customWidth="1"/>
    <col min="2" max="2" width="18.5" style="7" bestFit="1" customWidth="1"/>
    <col min="3" max="3" width="17.25" style="7" bestFit="1" customWidth="1"/>
    <col min="4" max="4" width="5.875" style="7" bestFit="1" customWidth="1"/>
    <col min="5" max="5" width="11.125" style="7" bestFit="1" customWidth="1"/>
    <col min="6" max="6" width="9" style="7"/>
    <col min="7" max="7" width="9" style="1"/>
    <col min="8" max="8" width="17.25" style="1" bestFit="1" customWidth="1"/>
    <col min="9" max="9" width="17.25" style="2" customWidth="1"/>
    <col min="10" max="16384" width="9" style="1"/>
  </cols>
  <sheetData>
    <row r="1" spans="1:10" x14ac:dyDescent="0.15">
      <c r="A1" s="7" t="s">
        <v>95</v>
      </c>
      <c r="G1" s="1" t="s">
        <v>10</v>
      </c>
      <c r="H1" s="1" t="s">
        <v>13</v>
      </c>
      <c r="I1" s="2" t="s">
        <v>87</v>
      </c>
      <c r="J1" s="1" t="s">
        <v>34</v>
      </c>
    </row>
    <row r="2" spans="1:10" x14ac:dyDescent="0.15">
      <c r="A2" s="61" t="s">
        <v>89</v>
      </c>
      <c r="B2" s="61" t="s">
        <v>90</v>
      </c>
      <c r="C2" s="61" t="s">
        <v>86</v>
      </c>
      <c r="D2" s="61" t="s">
        <v>91</v>
      </c>
      <c r="E2" s="61" t="s">
        <v>92</v>
      </c>
      <c r="G2" s="1" t="s">
        <v>11</v>
      </c>
      <c r="H2" s="1" t="s">
        <v>16</v>
      </c>
      <c r="I2" s="2">
        <v>1000</v>
      </c>
      <c r="J2" s="1" t="s">
        <v>35</v>
      </c>
    </row>
    <row r="3" spans="1:10" x14ac:dyDescent="0.15">
      <c r="A3" s="15">
        <f>COUNTA(男子20名用!$C$11:$C$30)</f>
        <v>0</v>
      </c>
      <c r="B3" s="15">
        <f>COUNTIF(男子20名用!U11:U30,"○")</f>
        <v>0</v>
      </c>
      <c r="C3" s="15">
        <f>A3-B3</f>
        <v>0</v>
      </c>
      <c r="D3" s="15" t="e">
        <f>VLOOKUP(男子20名用!C3,$H$2:$I$13,2,0)</f>
        <v>#N/A</v>
      </c>
      <c r="E3" s="15">
        <f>COUNTA(男子20名用!E$11:T$30)</f>
        <v>0</v>
      </c>
      <c r="G3" s="1" t="s">
        <v>12</v>
      </c>
      <c r="H3" s="1" t="s">
        <v>17</v>
      </c>
      <c r="I3" s="2">
        <v>300</v>
      </c>
      <c r="J3" s="1" t="s">
        <v>36</v>
      </c>
    </row>
    <row r="4" spans="1:10" x14ac:dyDescent="0.15">
      <c r="H4" s="1" t="s">
        <v>18</v>
      </c>
      <c r="I4" s="2">
        <v>500</v>
      </c>
    </row>
    <row r="5" spans="1:10" x14ac:dyDescent="0.15">
      <c r="A5" s="7" t="s">
        <v>96</v>
      </c>
      <c r="H5" s="7" t="s">
        <v>88</v>
      </c>
      <c r="I5" s="7">
        <v>1000</v>
      </c>
    </row>
    <row r="6" spans="1:10" x14ac:dyDescent="0.15">
      <c r="A6" s="61" t="s">
        <v>89</v>
      </c>
      <c r="B6" s="61" t="s">
        <v>90</v>
      </c>
      <c r="C6" s="61" t="s">
        <v>86</v>
      </c>
      <c r="D6" s="61" t="s">
        <v>91</v>
      </c>
      <c r="E6" s="61" t="s">
        <v>92</v>
      </c>
      <c r="H6" s="1" t="s">
        <v>19</v>
      </c>
      <c r="I6" s="2">
        <v>500</v>
      </c>
    </row>
    <row r="7" spans="1:10" x14ac:dyDescent="0.15">
      <c r="A7" s="15">
        <f>COUNTA(女子20名用!$C$11:$C$30)</f>
        <v>0</v>
      </c>
      <c r="B7" s="15">
        <f>COUNTIF(女子20名用!U11:U30,"○")</f>
        <v>0</v>
      </c>
      <c r="C7" s="15">
        <f>A7-B7</f>
        <v>0</v>
      </c>
      <c r="D7" s="15" t="e">
        <f>VLOOKUP(女子20名用!C3,$H$2:$I$13,2,0)</f>
        <v>#N/A</v>
      </c>
      <c r="E7" s="15">
        <f>COUNTA(女子20名用!E$11:T$30)</f>
        <v>0</v>
      </c>
      <c r="H7" s="1" t="s">
        <v>14</v>
      </c>
      <c r="I7" s="2">
        <v>1000</v>
      </c>
    </row>
    <row r="8" spans="1:10" x14ac:dyDescent="0.15">
      <c r="H8" s="1" t="s">
        <v>20</v>
      </c>
      <c r="I8" s="2">
        <v>500</v>
      </c>
    </row>
    <row r="9" spans="1:10" x14ac:dyDescent="0.15">
      <c r="A9" s="7" t="s">
        <v>97</v>
      </c>
      <c r="H9" s="1" t="s">
        <v>21</v>
      </c>
      <c r="I9" s="2">
        <v>500</v>
      </c>
    </row>
    <row r="10" spans="1:10" x14ac:dyDescent="0.15">
      <c r="A10" s="9" t="s">
        <v>89</v>
      </c>
      <c r="B10" s="9" t="s">
        <v>90</v>
      </c>
      <c r="C10" s="9" t="s">
        <v>93</v>
      </c>
      <c r="D10" s="9" t="s">
        <v>91</v>
      </c>
      <c r="E10" s="9" t="s">
        <v>92</v>
      </c>
      <c r="H10" s="1" t="s">
        <v>24</v>
      </c>
      <c r="I10" s="2">
        <v>500</v>
      </c>
    </row>
    <row r="11" spans="1:10" x14ac:dyDescent="0.15">
      <c r="A11" s="15">
        <f>COUNTA(男子50名用!$C$11:$C$60)</f>
        <v>0</v>
      </c>
      <c r="B11" s="15">
        <f>COUNTIF(男子50名用!U11:U60,"○")</f>
        <v>0</v>
      </c>
      <c r="C11" s="15">
        <f>A11-B11</f>
        <v>0</v>
      </c>
      <c r="D11" s="15" t="e">
        <f>VLOOKUP(男子50名用!C3,$H$2:$I$13,2,0)</f>
        <v>#N/A</v>
      </c>
      <c r="E11" s="15">
        <f>COUNTA(男子50名用!E$11:T$60)</f>
        <v>0</v>
      </c>
      <c r="H11" s="1" t="s">
        <v>22</v>
      </c>
      <c r="I11" s="2">
        <v>500</v>
      </c>
    </row>
    <row r="12" spans="1:10" x14ac:dyDescent="0.15">
      <c r="H12" s="1" t="s">
        <v>23</v>
      </c>
      <c r="I12" s="2">
        <v>500</v>
      </c>
    </row>
    <row r="13" spans="1:10" x14ac:dyDescent="0.15">
      <c r="A13" s="7" t="s">
        <v>98</v>
      </c>
      <c r="H13" s="1" t="s">
        <v>25</v>
      </c>
      <c r="I13" s="2">
        <v>500</v>
      </c>
    </row>
    <row r="14" spans="1:10" x14ac:dyDescent="0.15">
      <c r="A14" s="61" t="s">
        <v>89</v>
      </c>
      <c r="B14" s="61" t="s">
        <v>90</v>
      </c>
      <c r="C14" s="61" t="s">
        <v>86</v>
      </c>
      <c r="D14" s="61" t="s">
        <v>91</v>
      </c>
      <c r="E14" s="61" t="s">
        <v>92</v>
      </c>
    </row>
    <row r="15" spans="1:10" x14ac:dyDescent="0.15">
      <c r="A15" s="15">
        <f>COUNTA(女子50名用!$C$11:$C$60)</f>
        <v>0</v>
      </c>
      <c r="B15" s="15">
        <f>COUNTIF(女子50名用!U11:U60,"○")</f>
        <v>0</v>
      </c>
      <c r="C15" s="15">
        <f>A15-B15</f>
        <v>0</v>
      </c>
      <c r="D15" s="15" t="e">
        <f>VLOOKUP(女子50名用!C3,$H$2:$I$13,2,0)</f>
        <v>#N/A</v>
      </c>
      <c r="E15" s="15">
        <f>COUNTA(女子50名用!E$11:T$60)</f>
        <v>0</v>
      </c>
    </row>
  </sheetData>
  <sheetProtection algorithmName="SHA-512" hashValue="rzu4OV2dr0YvuBIMhkRhYKm510JN3d7NIKzH5P6oAvrzcLxJD3UeiI65BJGH8VAaMvf83Ft9li3yXDWPKS3xgA==" saltValue="RE0ptUXiYewrTLer4W4Dew==" spinCount="100000" sheet="1" objects="1" scenarios="1"/>
  <phoneticPr fontId="1"/>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男子20名用</vt:lpstr>
      <vt:lpstr>女子20名用</vt:lpstr>
      <vt:lpstr>男子50名用</vt:lpstr>
      <vt:lpstr>女子50名用</vt:lpstr>
      <vt:lpstr>このシートは変更しないでください</vt:lpstr>
      <vt:lpstr>男子50名用!Print_Titles</vt:lpstr>
    </vt:vector>
  </TitlesOfParts>
  <Company>埼玉県教育委員会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埼玉県教育委員会</dc:creator>
  <cp:lastModifiedBy>Administrator</cp:lastModifiedBy>
  <cp:lastPrinted>2023-03-23T01:34:21Z</cp:lastPrinted>
  <dcterms:created xsi:type="dcterms:W3CDTF">2017-12-12T01:11:49Z</dcterms:created>
  <dcterms:modified xsi:type="dcterms:W3CDTF">2024-05-08T07:18:42Z</dcterms:modified>
</cp:coreProperties>
</file>